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95" windowHeight="9000"/>
  </bookViews>
  <sheets>
    <sheet name="Player List" sheetId="3" r:id="rId1"/>
    <sheet name="Analysis" sheetId="2" r:id="rId2"/>
    <sheet name="Booking" sheetId="4" r:id="rId3"/>
  </sheets>
  <definedNames>
    <definedName name="_xlnm._FilterDatabase" localSheetId="0" hidden="1">'Player List'!$A$4:$G$97</definedName>
    <definedName name="_xlnm.Print_Area" localSheetId="0">'Player List'!$A$1:$G$97</definedName>
  </definedNames>
  <calcPr calcId="145621"/>
</workbook>
</file>

<file path=xl/calcChain.xml><?xml version="1.0" encoding="utf-8"?>
<calcChain xmlns="http://schemas.openxmlformats.org/spreadsheetml/2006/main">
  <c r="F97" i="3" l="1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</calcChain>
</file>

<file path=xl/sharedStrings.xml><?xml version="1.0" encoding="utf-8"?>
<sst xmlns="http://schemas.openxmlformats.org/spreadsheetml/2006/main" count="527" uniqueCount="321">
  <si>
    <t>2017 Mission Hills Jack Nicklaus Junior Championship</t>
  </si>
  <si>
    <t>Boys 9-10</t>
  </si>
  <si>
    <t>Girls 9-10</t>
  </si>
  <si>
    <r>
      <rPr>
        <b/>
        <sz val="14"/>
        <color rgb="FF6600CC"/>
        <rFont val="Calibri"/>
        <family val="2"/>
      </rPr>
      <t xml:space="preserve">2017 </t>
    </r>
    <r>
      <rPr>
        <b/>
        <sz val="14"/>
        <color rgb="FF6600CC"/>
        <rFont val="宋体"/>
        <family val="3"/>
        <charset val="134"/>
      </rPr>
      <t>观澜湖杰克·尼克劳斯青少年锦标赛</t>
    </r>
  </si>
  <si>
    <t>Boys 11-14</t>
  </si>
  <si>
    <t>Girls 11-14</t>
  </si>
  <si>
    <t>2–4th June  2017</t>
  </si>
  <si>
    <t>Boys 15-17</t>
  </si>
  <si>
    <t>Girls 15-17</t>
  </si>
  <si>
    <t>No.</t>
  </si>
  <si>
    <t>Chinese Name</t>
  </si>
  <si>
    <t>English Name</t>
  </si>
  <si>
    <t>Nationality</t>
  </si>
  <si>
    <t>Birth</t>
  </si>
  <si>
    <t>Age</t>
  </si>
  <si>
    <t>Division</t>
  </si>
  <si>
    <t>1</t>
  </si>
  <si>
    <t xml:space="preserve"> CHANG Chih-Hsuan Jenny</t>
  </si>
  <si>
    <t>TPE</t>
  </si>
  <si>
    <t>2</t>
  </si>
  <si>
    <t xml:space="preserve"> Chang-Chung-Yang</t>
  </si>
  <si>
    <t>3</t>
  </si>
  <si>
    <t>周柏岳</t>
  </si>
  <si>
    <t>CHOU Po Yueh</t>
  </si>
  <si>
    <t>4</t>
  </si>
  <si>
    <t>丁耀宇</t>
  </si>
  <si>
    <t>DING Yao Yu</t>
  </si>
  <si>
    <t>CHN</t>
  </si>
  <si>
    <t>5</t>
  </si>
  <si>
    <t>Ella Peiwen HAN</t>
  </si>
  <si>
    <t>USA</t>
  </si>
  <si>
    <t>15</t>
  </si>
  <si>
    <t>6</t>
  </si>
  <si>
    <t>李宣燃</t>
  </si>
  <si>
    <t>LI Xuan Ran</t>
  </si>
  <si>
    <t>7</t>
  </si>
  <si>
    <t>利祖毅</t>
  </si>
  <si>
    <t>LI Zu Yi</t>
  </si>
  <si>
    <t>8</t>
  </si>
  <si>
    <t>刘恩骅</t>
  </si>
  <si>
    <t>LIU En Hua</t>
  </si>
  <si>
    <t>2005/11/24</t>
  </si>
  <si>
    <t>9</t>
  </si>
  <si>
    <t>区振东</t>
  </si>
  <si>
    <t>OU Zhen Dong</t>
  </si>
  <si>
    <t>10</t>
  </si>
  <si>
    <t>孙嘉泽</t>
  </si>
  <si>
    <t>SUN Jia Ze</t>
  </si>
  <si>
    <t>11</t>
  </si>
  <si>
    <t>王壹</t>
  </si>
  <si>
    <t>WANG Yi</t>
  </si>
  <si>
    <t>12</t>
  </si>
  <si>
    <t>许一九</t>
  </si>
  <si>
    <t>XU Yi Jiu</t>
  </si>
  <si>
    <t>14</t>
  </si>
  <si>
    <t xml:space="preserve"> CHANG Yi-Hsuan Oscar</t>
  </si>
  <si>
    <t xml:space="preserve"> TSENG Shang Yuan</t>
  </si>
  <si>
    <t>19</t>
  </si>
  <si>
    <t>廖韬翔</t>
  </si>
  <si>
    <t>LIAO Tao Xiang</t>
  </si>
  <si>
    <t>20</t>
  </si>
  <si>
    <t>苗耘萌</t>
  </si>
  <si>
    <t>MIAO Yun Meng</t>
  </si>
  <si>
    <t>23</t>
  </si>
  <si>
    <t>吴祖旭</t>
  </si>
  <si>
    <t>WU Zu Xu</t>
  </si>
  <si>
    <t>24</t>
  </si>
  <si>
    <t xml:space="preserve"> Rose ZHENG</t>
  </si>
  <si>
    <t>NZ</t>
  </si>
  <si>
    <t>25</t>
  </si>
  <si>
    <t>权容慧</t>
  </si>
  <si>
    <t>QUAN Rong Hui</t>
  </si>
  <si>
    <t>2000/08/03</t>
  </si>
  <si>
    <t>26</t>
  </si>
  <si>
    <t>熊天翼</t>
  </si>
  <si>
    <t>XIONG Tian Yi</t>
  </si>
  <si>
    <t>27</t>
  </si>
  <si>
    <t>卢芃皓</t>
  </si>
  <si>
    <t>LU Peng Hao</t>
  </si>
  <si>
    <t>28</t>
  </si>
  <si>
    <t>张家源</t>
  </si>
  <si>
    <t>ZHANG Jia Yuan</t>
  </si>
  <si>
    <t>29</t>
  </si>
  <si>
    <t>陈子豪</t>
  </si>
  <si>
    <t>CHEN Zi Hao</t>
  </si>
  <si>
    <t>30</t>
  </si>
  <si>
    <t>方泽坤</t>
  </si>
  <si>
    <t>FANG Ze Kun</t>
  </si>
  <si>
    <t>31</t>
  </si>
  <si>
    <t>方泽乾</t>
  </si>
  <si>
    <t>FANG Ze Qian</t>
  </si>
  <si>
    <t>32</t>
  </si>
  <si>
    <t>胡泽森</t>
  </si>
  <si>
    <t>HU Zesen</t>
  </si>
  <si>
    <t>HKG</t>
  </si>
  <si>
    <t>33</t>
  </si>
  <si>
    <t>邱泳淇</t>
  </si>
  <si>
    <t>QIU Yong Qi</t>
  </si>
  <si>
    <t>34</t>
  </si>
  <si>
    <t>巩芊</t>
  </si>
  <si>
    <t>GONG Qian</t>
  </si>
  <si>
    <t>35</t>
  </si>
  <si>
    <t>刘建宇</t>
  </si>
  <si>
    <t>LIU Jian Yu</t>
  </si>
  <si>
    <t>36</t>
  </si>
  <si>
    <t>Luke PIENAAR</t>
  </si>
  <si>
    <t>ZAF</t>
  </si>
  <si>
    <t>37</t>
  </si>
  <si>
    <t>彭瀚琛</t>
  </si>
  <si>
    <t>PENG Han Chen</t>
  </si>
  <si>
    <t>38</t>
  </si>
  <si>
    <t>WANG Xin Yi</t>
  </si>
  <si>
    <t>39</t>
  </si>
  <si>
    <t>李嘉伟</t>
  </si>
  <si>
    <t>LI Jia Wei</t>
  </si>
  <si>
    <t>40</t>
  </si>
  <si>
    <t>史本兴</t>
  </si>
  <si>
    <t>SHI Ben Xin</t>
  </si>
  <si>
    <t>41</t>
  </si>
  <si>
    <t>邓梓隆</t>
  </si>
  <si>
    <t>DENG Zi Long</t>
  </si>
  <si>
    <t>42</t>
  </si>
  <si>
    <t>潘峻皓</t>
  </si>
  <si>
    <t>PAN Jun Hao</t>
  </si>
  <si>
    <t>43</t>
  </si>
  <si>
    <t>黄嘉培</t>
  </si>
  <si>
    <t>HUANG Jia Pei</t>
  </si>
  <si>
    <t>2001/07/05</t>
  </si>
  <si>
    <t>44</t>
  </si>
  <si>
    <t>林梓芸</t>
  </si>
  <si>
    <t>LIN Zi Yun</t>
  </si>
  <si>
    <t>46</t>
  </si>
  <si>
    <t>赵均霖</t>
  </si>
  <si>
    <t>ZHAO Jun Lin</t>
  </si>
  <si>
    <t>48</t>
  </si>
  <si>
    <t>黎政齐</t>
  </si>
  <si>
    <t>LI Zheng QI</t>
  </si>
  <si>
    <t>50</t>
  </si>
  <si>
    <t>米家和</t>
  </si>
  <si>
    <t>MI Jia He</t>
  </si>
  <si>
    <t>51</t>
  </si>
  <si>
    <t>时冰雨</t>
  </si>
  <si>
    <t>SHI Bing Yu</t>
  </si>
  <si>
    <t>53</t>
  </si>
  <si>
    <t>杨玉龙</t>
  </si>
  <si>
    <t>YANG Yu Long</t>
  </si>
  <si>
    <t>55</t>
  </si>
  <si>
    <t>郭俊希</t>
  </si>
  <si>
    <t>GUO Jun Xi</t>
  </si>
  <si>
    <t>56</t>
  </si>
  <si>
    <t>符峄浩</t>
  </si>
  <si>
    <t>FU Yi Hao</t>
  </si>
  <si>
    <t>57</t>
  </si>
  <si>
    <t>蒋浩宇</t>
  </si>
  <si>
    <t>JIANG Hao Yu</t>
  </si>
  <si>
    <t>58</t>
  </si>
  <si>
    <t>王新宇</t>
  </si>
  <si>
    <t>WANG Shin-Yu</t>
  </si>
  <si>
    <t>59</t>
  </si>
  <si>
    <t>刘宇昊</t>
  </si>
  <si>
    <t>LIU Yu Hao</t>
  </si>
  <si>
    <t>60</t>
  </si>
  <si>
    <t>麦雪莹</t>
  </si>
  <si>
    <t>MAI Xue Ying</t>
  </si>
  <si>
    <t>61</t>
  </si>
  <si>
    <t>Jiratheep SIRIKIETSAKUL</t>
  </si>
  <si>
    <t>THA</t>
  </si>
  <si>
    <t>62</t>
  </si>
  <si>
    <t>Nopparuj CHAROENRATTHAKARN</t>
  </si>
  <si>
    <t>63</t>
  </si>
  <si>
    <t>Nuttachai KHAMKHOKGRUAD</t>
  </si>
  <si>
    <t>64</t>
  </si>
  <si>
    <t>Panchalika ARPHAMONGKOL</t>
  </si>
  <si>
    <t>65</t>
  </si>
  <si>
    <t>Paveekul KLADKLEEP</t>
  </si>
  <si>
    <t>66</t>
  </si>
  <si>
    <t>Pemika ARPHAMONGKOL</t>
  </si>
  <si>
    <t>67</t>
  </si>
  <si>
    <t>Phusana PHUTACHANATIB</t>
  </si>
  <si>
    <t>68</t>
  </si>
  <si>
    <t>Supawitch SONGKLOD</t>
  </si>
  <si>
    <t>69</t>
  </si>
  <si>
    <t>Thasanunthi KHAMKHOKGRUAD</t>
  </si>
  <si>
    <t>70</t>
  </si>
  <si>
    <t>吴典晁</t>
  </si>
  <si>
    <t>WU Dian Chao</t>
  </si>
  <si>
    <t>71</t>
  </si>
  <si>
    <t>马子涛</t>
  </si>
  <si>
    <t>MA Zi Tao</t>
  </si>
  <si>
    <t>73</t>
  </si>
  <si>
    <t>张振中</t>
  </si>
  <si>
    <t>Jason ZHANG</t>
  </si>
  <si>
    <t>75</t>
  </si>
  <si>
    <t>张隽源</t>
  </si>
  <si>
    <t>ZHANG Jun Yuan</t>
  </si>
  <si>
    <t>76</t>
  </si>
  <si>
    <t>范佩绮</t>
  </si>
  <si>
    <t>FAN Pei Qi</t>
  </si>
  <si>
    <t>78</t>
  </si>
  <si>
    <t>黄嘉杰</t>
  </si>
  <si>
    <t>HUANG Jia Jie</t>
  </si>
  <si>
    <t>79</t>
  </si>
  <si>
    <t>Elyja ABECASSIS</t>
  </si>
  <si>
    <t>FRA</t>
  </si>
  <si>
    <t>80</t>
  </si>
  <si>
    <t>赖思嘉</t>
  </si>
  <si>
    <t>LAI Si Jia</t>
  </si>
  <si>
    <t>81</t>
  </si>
  <si>
    <t>戴佑珊</t>
  </si>
  <si>
    <t>TAI Yu Shan</t>
  </si>
  <si>
    <t>82</t>
  </si>
  <si>
    <t>杨九洲</t>
  </si>
  <si>
    <t>YANG Jiu Zhou</t>
  </si>
  <si>
    <t>83</t>
  </si>
  <si>
    <t>叶羽</t>
  </si>
  <si>
    <t>YEH Yu</t>
  </si>
  <si>
    <t>84</t>
  </si>
  <si>
    <t xml:space="preserve"> Jerry SONG</t>
  </si>
  <si>
    <t>85</t>
  </si>
  <si>
    <t xml:space="preserve"> Lucy xi LU</t>
  </si>
  <si>
    <t>CAN</t>
  </si>
  <si>
    <t>88</t>
  </si>
  <si>
    <t>袁赫汐</t>
  </si>
  <si>
    <t>YUAN He Xi</t>
  </si>
  <si>
    <t>90</t>
  </si>
  <si>
    <t>蔡襦逸</t>
  </si>
  <si>
    <t>CAI Ru Yi</t>
  </si>
  <si>
    <t>91</t>
  </si>
  <si>
    <t>梁思宙</t>
  </si>
  <si>
    <t>LEUNG Sze Chau Cyril</t>
  </si>
  <si>
    <t>92</t>
  </si>
  <si>
    <t>刘佩霖</t>
  </si>
  <si>
    <t>LIU Pei Lin</t>
  </si>
  <si>
    <t>93</t>
  </si>
  <si>
    <t>马秉文</t>
  </si>
  <si>
    <t>MA Bing Wen</t>
  </si>
  <si>
    <t>94</t>
  </si>
  <si>
    <t>卢永浩</t>
  </si>
  <si>
    <t>LU Yong Hao</t>
  </si>
  <si>
    <t>95</t>
  </si>
  <si>
    <t>毛汝丹</t>
  </si>
  <si>
    <t>MAO Ru Dan</t>
  </si>
  <si>
    <t>97</t>
  </si>
  <si>
    <t>KHO Taichi</t>
  </si>
  <si>
    <t>98</t>
  </si>
  <si>
    <t>HUI Chiu Po Oscar</t>
  </si>
  <si>
    <t>99</t>
  </si>
  <si>
    <t>LAI Brendan</t>
  </si>
  <si>
    <t>100</t>
  </si>
  <si>
    <t>CHAN Chee Ying Cristal</t>
  </si>
  <si>
    <t>101</t>
  </si>
  <si>
    <t>黄泊儒</t>
  </si>
  <si>
    <t>HUANG PAO-JU</t>
  </si>
  <si>
    <t>103</t>
  </si>
  <si>
    <t>龙俊熹</t>
  </si>
  <si>
    <t>LONG Jun Xi</t>
  </si>
  <si>
    <t>104</t>
  </si>
  <si>
    <t>曹新欣</t>
  </si>
  <si>
    <t>CAO Xin Xin</t>
  </si>
  <si>
    <t>105</t>
  </si>
  <si>
    <t>庞贝奇</t>
  </si>
  <si>
    <t>PANG Bei Qi</t>
  </si>
  <si>
    <t>107</t>
  </si>
  <si>
    <t>Nicholas Mark TAY</t>
  </si>
  <si>
    <t>MAS</t>
  </si>
  <si>
    <t>108</t>
  </si>
  <si>
    <t>HUANG Kai Chun</t>
  </si>
  <si>
    <t>109</t>
  </si>
  <si>
    <t>谢蓁</t>
  </si>
  <si>
    <t>XIE Zhen</t>
  </si>
  <si>
    <t>110</t>
  </si>
  <si>
    <t>王梓豪</t>
  </si>
  <si>
    <t>WANG Zi Hao</t>
  </si>
  <si>
    <t>111</t>
  </si>
  <si>
    <t>袁琢桓</t>
  </si>
  <si>
    <t>YUAN Zhuo Huan</t>
  </si>
  <si>
    <t>112</t>
  </si>
  <si>
    <t>吴汶轩</t>
  </si>
  <si>
    <t>WU Wen Xuan</t>
  </si>
  <si>
    <t>113</t>
  </si>
  <si>
    <t>李嘉赢</t>
  </si>
  <si>
    <t>LI Jia Ying</t>
  </si>
  <si>
    <t>B9-10</t>
  </si>
  <si>
    <t>B11-14</t>
  </si>
  <si>
    <t>B15-17</t>
  </si>
  <si>
    <t>G9-10</t>
  </si>
  <si>
    <t>G11-14</t>
  </si>
  <si>
    <t>G15-17</t>
  </si>
  <si>
    <r>
      <rPr>
        <b/>
        <sz val="18"/>
        <rFont val="Calibri"/>
        <family val="2"/>
      </rPr>
      <t>MH Jack Nicklaus Junior Championship 2017
2017</t>
    </r>
    <r>
      <rPr>
        <b/>
        <sz val="18"/>
        <rFont val="宋体"/>
        <family val="3"/>
        <charset val="134"/>
      </rPr>
      <t>观澜湖杰克·尼克劳斯青少年锦标赛</t>
    </r>
  </si>
  <si>
    <r>
      <rPr>
        <b/>
        <sz val="12"/>
        <rFont val="Calibri"/>
        <family val="2"/>
      </rPr>
      <t>2017.6.1</t>
    </r>
    <r>
      <rPr>
        <b/>
        <sz val="12"/>
        <rFont val="宋体"/>
        <family val="3"/>
        <charset val="134"/>
      </rPr>
      <t>（练习轮）</t>
    </r>
    <r>
      <rPr>
        <b/>
        <sz val="12"/>
        <rFont val="Calibri"/>
        <family val="2"/>
      </rPr>
      <t>2 - 4</t>
    </r>
    <r>
      <rPr>
        <b/>
        <sz val="12"/>
        <rFont val="宋体"/>
        <family val="3"/>
        <charset val="134"/>
      </rPr>
      <t>（正赛）</t>
    </r>
  </si>
  <si>
    <r>
      <rPr>
        <b/>
        <sz val="11"/>
        <rFont val="宋体"/>
        <family val="3"/>
        <charset val="134"/>
      </rPr>
      <t>参赛球手为</t>
    </r>
    <r>
      <rPr>
        <b/>
        <sz val="11"/>
        <rFont val="Calibri"/>
        <family val="2"/>
      </rPr>
      <t>9 - 18</t>
    </r>
    <r>
      <rPr>
        <b/>
        <sz val="11"/>
        <rFont val="宋体"/>
        <family val="3"/>
        <charset val="134"/>
      </rPr>
      <t>岁青少年球手</t>
    </r>
  </si>
  <si>
    <t>Title</t>
  </si>
  <si>
    <t>2017.5.30</t>
  </si>
  <si>
    <t>2017.5.31</t>
  </si>
  <si>
    <t>2017.6.1
（练习轮）</t>
  </si>
  <si>
    <t>2017.6.2
（正赛）</t>
  </si>
  <si>
    <t>2017.6.3
（正赛）</t>
  </si>
  <si>
    <t>2017.6.4
（正赛）</t>
  </si>
  <si>
    <t>Hotel Location</t>
  </si>
  <si>
    <t>Room Type</t>
  </si>
  <si>
    <t>Booking No.</t>
  </si>
  <si>
    <t>Charges</t>
  </si>
  <si>
    <t xml:space="preserve">Players </t>
  </si>
  <si>
    <t>5 DT</t>
  </si>
  <si>
    <t>5 DK + 15DT</t>
  </si>
  <si>
    <t>15 DK + 40 DT</t>
  </si>
  <si>
    <t>5 DK + 40 DT</t>
  </si>
  <si>
    <t>Haikou Resort</t>
  </si>
  <si>
    <t>DK, DT</t>
  </si>
  <si>
    <r>
      <rPr>
        <b/>
        <sz val="10"/>
        <rFont val="Calibri"/>
        <family val="2"/>
      </rPr>
      <t>650/</t>
    </r>
    <r>
      <rPr>
        <b/>
        <sz val="10"/>
        <rFont val="宋体"/>
        <family val="3"/>
        <charset val="134"/>
      </rPr>
      <t>每间，</t>
    </r>
    <r>
      <rPr>
        <b/>
        <sz val="10"/>
        <rFont val="Calibri"/>
        <family val="2"/>
      </rPr>
      <t>Comfirm by Apple Liao</t>
    </r>
  </si>
  <si>
    <t>Rules Officials</t>
  </si>
  <si>
    <t>1 DK+2 DT</t>
  </si>
  <si>
    <t>1 DK + 2 DT</t>
  </si>
  <si>
    <t>FOC</t>
  </si>
  <si>
    <t>VIP</t>
  </si>
  <si>
    <t>2 GK</t>
  </si>
  <si>
    <t>GK</t>
  </si>
  <si>
    <t>Total (DK)</t>
  </si>
  <si>
    <t>Total (DT)</t>
  </si>
  <si>
    <t>Total (GK)</t>
  </si>
  <si>
    <t>预订号：JN170531A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</si>
</sst>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mm/dd"/>
    <numFmt numFmtId="177" formatCode="0_);[Red]\(0\)"/>
    <numFmt numFmtId="178" formatCode="_ \¥* #,##0.00_ ;_ \¥* \-#,##0.00_ ;_ \¥* &quot;-&quot;??_ ;_ @_ "/>
    <numFmt numFmtId="179" formatCode="[$-409]d/mmm;@"/>
    <numFmt numFmtId="180" formatCode="0_ "/>
    <numFmt numFmtId="181" formatCode="m/d;@"/>
  </numFmts>
  <fonts count="36">
    <font>
      <sz val="11"/>
      <color indexed="8"/>
      <name val="宋体"/>
      <charset val="134"/>
    </font>
    <font>
      <b/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sz val="12"/>
      <color indexed="8"/>
      <name val="宋体"/>
      <family val="3"/>
      <charset val="134"/>
    </font>
    <font>
      <sz val="14"/>
      <color indexed="8"/>
      <name val="Calibri"/>
      <family val="2"/>
    </font>
    <font>
      <b/>
      <sz val="22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14"/>
      <color indexed="8"/>
      <name val="宋体"/>
      <family val="3"/>
      <charset val="134"/>
    </font>
    <font>
      <sz val="12"/>
      <color indexed="8"/>
      <name val="Calibri"/>
      <family val="2"/>
    </font>
    <font>
      <sz val="12"/>
      <color rgb="FF6600CC"/>
      <name val="Calibri"/>
      <family val="2"/>
    </font>
    <font>
      <b/>
      <sz val="14"/>
      <color rgb="FF6600CC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宋体"/>
      <family val="3"/>
      <charset val="134"/>
    </font>
    <font>
      <sz val="10"/>
      <color indexed="8"/>
      <name val="Calibri"/>
      <family val="2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rgb="FF6600CC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4"/>
      <name val="Calibri"/>
      <family val="2"/>
    </font>
    <font>
      <sz val="14"/>
      <color rgb="FF000000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179" fontId="0" fillId="0" borderId="0">
      <alignment vertical="center"/>
    </xf>
    <xf numFmtId="178" fontId="32" fillId="0" borderId="0" applyFont="0" applyFill="0" applyBorder="0" applyAlignment="0" applyProtection="0">
      <alignment vertical="center"/>
    </xf>
    <xf numFmtId="179" fontId="26" fillId="0" borderId="0" applyNumberFormat="0" applyFill="0" applyBorder="0" applyAlignment="0" applyProtection="0">
      <alignment vertical="center"/>
    </xf>
    <xf numFmtId="179" fontId="27" fillId="0" borderId="0">
      <alignment horizontal="justify" vertical="justify" textRotation="127" wrapText="1"/>
      <protection hidden="1"/>
    </xf>
    <xf numFmtId="179" fontId="11" fillId="0" borderId="0" applyFill="0" applyProtection="0"/>
    <xf numFmtId="179" fontId="11" fillId="0" borderId="0" applyFill="0" applyProtection="0"/>
  </cellStyleXfs>
  <cellXfs count="79">
    <xf numFmtId="179" fontId="0" fillId="0" borderId="0" xfId="0" applyAlignment="1"/>
    <xf numFmtId="179" fontId="4" fillId="0" borderId="1" xfId="0" applyFont="1" applyBorder="1" applyAlignment="1">
      <alignment horizontal="center" vertical="center"/>
    </xf>
    <xf numFmtId="179" fontId="5" fillId="7" borderId="1" xfId="0" applyFont="1" applyFill="1" applyBorder="1" applyAlignment="1">
      <alignment horizontal="center" vertical="center" wrapText="1"/>
    </xf>
    <xf numFmtId="179" fontId="4" fillId="0" borderId="1" xfId="0" applyFont="1" applyFill="1" applyBorder="1" applyAlignment="1">
      <alignment horizontal="center" vertical="center" wrapText="1"/>
    </xf>
    <xf numFmtId="179" fontId="4" fillId="0" borderId="1" xfId="0" applyFont="1" applyFill="1" applyBorder="1" applyAlignment="1">
      <alignment horizontal="center" vertical="center"/>
    </xf>
    <xf numFmtId="179" fontId="4" fillId="8" borderId="1" xfId="0" applyFont="1" applyFill="1" applyBorder="1" applyAlignment="1">
      <alignment horizontal="center" vertical="center"/>
    </xf>
    <xf numFmtId="177" fontId="5" fillId="8" borderId="1" xfId="0" applyNumberFormat="1" applyFont="1" applyFill="1" applyBorder="1" applyAlignment="1">
      <alignment horizontal="center" vertical="center" wrapText="1"/>
    </xf>
    <xf numFmtId="179" fontId="6" fillId="3" borderId="1" xfId="0" applyFont="1" applyFill="1" applyBorder="1" applyAlignment="1">
      <alignment horizontal="center" vertical="center" wrapText="1"/>
    </xf>
    <xf numFmtId="179" fontId="9" fillId="10" borderId="1" xfId="0" applyFont="1" applyFill="1" applyBorder="1" applyAlignment="1">
      <alignment horizontal="center" vertical="center"/>
    </xf>
    <xf numFmtId="179" fontId="10" fillId="0" borderId="1" xfId="0" applyFont="1" applyFill="1" applyBorder="1" applyAlignment="1">
      <alignment horizontal="center" vertical="center" wrapText="1"/>
    </xf>
    <xf numFmtId="179" fontId="6" fillId="3" borderId="1" xfId="0" applyFont="1" applyFill="1" applyBorder="1" applyAlignment="1">
      <alignment horizontal="center" vertical="center"/>
    </xf>
    <xf numFmtId="179" fontId="11" fillId="3" borderId="1" xfId="0" applyFont="1" applyFill="1" applyBorder="1" applyAlignment="1">
      <alignment horizontal="center" vertical="center"/>
    </xf>
    <xf numFmtId="179" fontId="12" fillId="0" borderId="0" xfId="0" applyFont="1" applyAlignment="1"/>
    <xf numFmtId="179" fontId="13" fillId="0" borderId="0" xfId="0" applyFont="1" applyAlignment="1"/>
    <xf numFmtId="179" fontId="15" fillId="12" borderId="1" xfId="0" applyFont="1" applyFill="1" applyBorder="1" applyAlignment="1" applyProtection="1">
      <alignment horizontal="center" vertical="center" wrapText="1"/>
    </xf>
    <xf numFmtId="179" fontId="15" fillId="13" borderId="1" xfId="0" applyFont="1" applyFill="1" applyBorder="1" applyAlignment="1" applyProtection="1">
      <alignment horizontal="center" vertical="center" wrapText="1"/>
    </xf>
    <xf numFmtId="179" fontId="15" fillId="3" borderId="1" xfId="0" applyFont="1" applyFill="1" applyBorder="1" applyAlignment="1" applyProtection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180" fontId="16" fillId="3" borderId="1" xfId="0" applyNumberFormat="1" applyFont="1" applyFill="1" applyBorder="1" applyAlignment="1">
      <alignment horizontal="center" vertical="center"/>
    </xf>
    <xf numFmtId="179" fontId="17" fillId="0" borderId="0" xfId="0" applyFont="1" applyAlignment="1"/>
    <xf numFmtId="179" fontId="11" fillId="0" borderId="0" xfId="0" applyFont="1" applyBorder="1" applyAlignment="1">
      <alignment horizontal="center"/>
    </xf>
    <xf numFmtId="179" fontId="11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179" fontId="11" fillId="0" borderId="0" xfId="0" applyFont="1" applyAlignment="1">
      <alignment horizontal="center"/>
    </xf>
    <xf numFmtId="179" fontId="22" fillId="15" borderId="1" xfId="0" applyNumberFormat="1" applyFont="1" applyFill="1" applyBorder="1" applyAlignment="1" applyProtection="1">
      <alignment horizontal="center" vertical="center"/>
      <protection hidden="1"/>
    </xf>
    <xf numFmtId="179" fontId="22" fillId="15" borderId="1" xfId="0" applyFont="1" applyFill="1" applyBorder="1" applyAlignment="1" applyProtection="1">
      <alignment horizontal="center" vertical="center" wrapText="1"/>
      <protection hidden="1"/>
    </xf>
    <xf numFmtId="14" fontId="22" fillId="15" borderId="1" xfId="0" applyNumberFormat="1" applyFont="1" applyFill="1" applyBorder="1" applyAlignment="1" applyProtection="1">
      <alignment horizontal="center" vertical="center"/>
      <protection hidden="1"/>
    </xf>
    <xf numFmtId="179" fontId="22" fillId="15" borderId="1" xfId="0" applyFont="1" applyFill="1" applyBorder="1" applyAlignment="1" applyProtection="1">
      <alignment horizontal="center" vertical="center"/>
      <protection hidden="1"/>
    </xf>
    <xf numFmtId="179" fontId="22" fillId="15" borderId="0" xfId="0" applyFont="1" applyFill="1" applyBorder="1" applyAlignment="1" applyProtection="1">
      <alignment horizontal="center" vertical="center" wrapText="1"/>
      <protection hidden="1"/>
    </xf>
    <xf numFmtId="179" fontId="18" fillId="3" borderId="0" xfId="0" applyFont="1" applyFill="1" applyBorder="1" applyAlignment="1">
      <alignment horizontal="center" vertical="center"/>
    </xf>
    <xf numFmtId="179" fontId="2" fillId="3" borderId="0" xfId="0" applyNumberFormat="1" applyFont="1" applyFill="1" applyBorder="1" applyAlignment="1" applyProtection="1">
      <alignment horizontal="center" vertical="center" wrapText="1"/>
      <protection hidden="1"/>
    </xf>
    <xf numFmtId="1" fontId="23" fillId="16" borderId="0" xfId="0" applyNumberFormat="1" applyFont="1" applyFill="1" applyBorder="1" applyAlignment="1" applyProtection="1">
      <alignment horizontal="center" vertical="center"/>
    </xf>
    <xf numFmtId="179" fontId="18" fillId="3" borderId="0" xfId="0" applyFont="1" applyFill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24" fillId="16" borderId="0" xfId="0" applyNumberFormat="1" applyFont="1" applyFill="1" applyBorder="1" applyAlignment="1" applyProtection="1">
      <alignment horizontal="center" vertical="center"/>
    </xf>
    <xf numFmtId="179" fontId="18" fillId="3" borderId="0" xfId="0" applyFont="1" applyFill="1" applyAlignment="1" applyProtection="1">
      <alignment vertical="center"/>
    </xf>
    <xf numFmtId="1" fontId="18" fillId="3" borderId="0" xfId="0" applyNumberFormat="1" applyFont="1" applyFill="1" applyBorder="1" applyAlignment="1" applyProtection="1">
      <alignment horizontal="center" vertical="center"/>
    </xf>
    <xf numFmtId="1" fontId="18" fillId="7" borderId="0" xfId="0" applyNumberFormat="1" applyFont="1" applyFill="1" applyBorder="1" applyAlignment="1" applyProtection="1">
      <alignment horizontal="center" vertical="center"/>
    </xf>
    <xf numFmtId="179" fontId="19" fillId="3" borderId="0" xfId="0" applyFont="1" applyFill="1" applyAlignment="1">
      <alignment horizontal="center" vertical="center"/>
    </xf>
    <xf numFmtId="181" fontId="18" fillId="0" borderId="0" xfId="0" applyNumberFormat="1" applyFont="1" applyFill="1" applyBorder="1" applyAlignment="1" applyProtection="1">
      <alignment horizontal="center" vertical="center"/>
    </xf>
    <xf numFmtId="1" fontId="26" fillId="0" borderId="0" xfId="2" applyNumberFormat="1" applyFill="1" applyBorder="1" applyAlignment="1" applyProtection="1">
      <alignment horizontal="center" vertical="center"/>
    </xf>
    <xf numFmtId="179" fontId="23" fillId="3" borderId="0" xfId="0" applyFont="1" applyFill="1" applyBorder="1" applyAlignment="1">
      <alignment horizontal="center" vertical="center"/>
    </xf>
    <xf numFmtId="179" fontId="14" fillId="4" borderId="1" xfId="0" applyFont="1" applyFill="1" applyBorder="1" applyAlignment="1" applyProtection="1">
      <alignment horizontal="center" vertical="center" wrapText="1"/>
    </xf>
    <xf numFmtId="179" fontId="14" fillId="11" borderId="1" xfId="0" applyFont="1" applyFill="1" applyBorder="1" applyAlignment="1" applyProtection="1">
      <alignment horizontal="center" vertical="center" wrapText="1"/>
    </xf>
    <xf numFmtId="180" fontId="16" fillId="14" borderId="1" xfId="0" applyNumberFormat="1" applyFont="1" applyFill="1" applyBorder="1" applyAlignment="1">
      <alignment horizontal="center" vertical="center"/>
    </xf>
    <xf numFmtId="179" fontId="1" fillId="2" borderId="1" xfId="0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center" vertical="center"/>
    </xf>
    <xf numFmtId="179" fontId="2" fillId="2" borderId="1" xfId="0" applyFont="1" applyFill="1" applyBorder="1" applyAlignment="1">
      <alignment vertical="center"/>
    </xf>
    <xf numFmtId="179" fontId="3" fillId="3" borderId="1" xfId="0" applyFont="1" applyFill="1" applyBorder="1" applyAlignment="1">
      <alignment horizontal="center" vertical="center"/>
    </xf>
    <xf numFmtId="179" fontId="4" fillId="3" borderId="1" xfId="0" applyFont="1" applyFill="1" applyBorder="1" applyAlignment="1">
      <alignment horizontal="center" vertical="center"/>
    </xf>
    <xf numFmtId="179" fontId="7" fillId="8" borderId="1" xfId="0" applyFont="1" applyFill="1" applyBorder="1" applyAlignment="1">
      <alignment horizontal="center" vertical="center"/>
    </xf>
    <xf numFmtId="179" fontId="4" fillId="8" borderId="1" xfId="0" applyFont="1" applyFill="1" applyBorder="1" applyAlignment="1">
      <alignment horizontal="center" vertical="center"/>
    </xf>
    <xf numFmtId="179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8" fontId="4" fillId="6" borderId="1" xfId="1" applyFont="1" applyFill="1" applyBorder="1" applyAlignment="1">
      <alignment horizontal="center" vertical="center" wrapText="1"/>
    </xf>
    <xf numFmtId="179" fontId="4" fillId="6" borderId="1" xfId="0" applyFont="1" applyFill="1" applyBorder="1" applyAlignment="1">
      <alignment horizontal="center" vertical="center" wrapText="1"/>
    </xf>
    <xf numFmtId="179" fontId="8" fillId="9" borderId="1" xfId="0" applyFont="1" applyFill="1" applyBorder="1" applyAlignment="1">
      <alignment horizontal="center" vertical="center" wrapText="1"/>
    </xf>
    <xf numFmtId="179" fontId="20" fillId="4" borderId="1" xfId="0" applyNumberFormat="1" applyFont="1" applyFill="1" applyBorder="1" applyAlignment="1">
      <alignment horizontal="center" vertical="center"/>
    </xf>
    <xf numFmtId="179" fontId="20" fillId="4" borderId="1" xfId="0" applyFont="1" applyFill="1" applyBorder="1" applyAlignment="1">
      <alignment horizontal="center" vertical="center"/>
    </xf>
    <xf numFmtId="179" fontId="21" fillId="4" borderId="1" xfId="0" applyFont="1" applyFill="1" applyBorder="1" applyAlignment="1">
      <alignment horizontal="center" vertical="center"/>
    </xf>
    <xf numFmtId="179" fontId="11" fillId="0" borderId="0" xfId="0" applyFont="1" applyAlignment="1">
      <alignment horizontal="center" vertical="center"/>
    </xf>
    <xf numFmtId="179" fontId="11" fillId="0" borderId="0" xfId="0" applyFont="1" applyBorder="1" applyAlignment="1">
      <alignment horizontal="center" vertical="center"/>
    </xf>
    <xf numFmtId="179" fontId="13" fillId="0" borderId="0" xfId="0" applyFont="1" applyAlignment="1">
      <alignment horizontal="center" vertical="center"/>
    </xf>
    <xf numFmtId="179" fontId="13" fillId="0" borderId="0" xfId="0" applyFont="1" applyBorder="1" applyAlignment="1">
      <alignment horizontal="center" vertical="center"/>
    </xf>
    <xf numFmtId="49" fontId="34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0" applyNumberFormat="1" applyFont="1" applyFill="1" applyBorder="1" applyAlignment="1" applyProtection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77" fontId="34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13" fillId="3" borderId="1" xfId="0" applyNumberFormat="1" applyFont="1" applyFill="1" applyBorder="1" applyAlignment="1">
      <alignment horizontal="center" vertical="center"/>
    </xf>
    <xf numFmtId="179" fontId="13" fillId="3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 applyProtection="1">
      <alignment horizontal="center" vertical="center"/>
    </xf>
    <xf numFmtId="1" fontId="35" fillId="3" borderId="1" xfId="0" applyNumberFormat="1" applyFont="1" applyFill="1" applyBorder="1" applyAlignment="1" applyProtection="1">
      <alignment horizontal="center" vertical="center"/>
    </xf>
    <xf numFmtId="1" fontId="34" fillId="3" borderId="1" xfId="0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1" fontId="17" fillId="3" borderId="1" xfId="0" applyNumberFormat="1" applyFont="1" applyFill="1" applyBorder="1" applyAlignment="1" applyProtection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/>
    </xf>
  </cellXfs>
  <cellStyles count="6">
    <cellStyle name="常规" xfId="0" builtinId="0"/>
    <cellStyle name="常规 2" xfId="3"/>
    <cellStyle name="常规 3" xfId="4"/>
    <cellStyle name="常规 4" xfId="5"/>
    <cellStyle name="超链接" xfId="2" builtinId="8"/>
    <cellStyle name="货币" xfId="1" builtinId="4"/>
  </cellStyles>
  <dxfs count="5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6600CC"/>
      <color rgb="FFFF9999"/>
      <color rgb="FFFF99CC"/>
      <color rgb="FF9999FF"/>
      <color rgb="FFFFCC00"/>
      <color rgb="FFCCFF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170708</xdr:colOff>
      <xdr:row>38</xdr:row>
      <xdr:rowOff>37560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09875"/>
          <a:ext cx="5942330" cy="4323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tabSelected="1" view="pageBreakPreview" zoomScale="80" zoomScaleNormal="80" zoomScaleSheetLayoutView="80" workbookViewId="0">
      <selection activeCell="J12" sqref="J12"/>
    </sheetView>
  </sheetViews>
  <sheetFormatPr defaultColWidth="9" defaultRowHeight="15"/>
  <cols>
    <col min="1" max="1" width="9.625" style="21" customWidth="1"/>
    <col min="2" max="2" width="18.125" style="23" customWidth="1"/>
    <col min="3" max="3" width="35.375" style="23" customWidth="1"/>
    <col min="4" max="4" width="18.25" style="23" customWidth="1"/>
    <col min="5" max="5" width="19.375" style="22" customWidth="1"/>
    <col min="6" max="6" width="11.375" style="21" customWidth="1"/>
    <col min="7" max="7" width="17" style="20" customWidth="1"/>
    <col min="8" max="8" width="22.375" style="23" customWidth="1"/>
    <col min="9" max="16384" width="9" style="23"/>
  </cols>
  <sheetData>
    <row r="1" spans="1:26" s="63" customFormat="1" ht="27" customHeight="1">
      <c r="A1" s="59" t="s">
        <v>0</v>
      </c>
      <c r="B1" s="60"/>
      <c r="C1" s="60"/>
      <c r="D1" s="61" t="s">
        <v>1</v>
      </c>
      <c r="E1" s="61" t="s">
        <v>2</v>
      </c>
      <c r="F1" s="61"/>
      <c r="G1" s="61"/>
      <c r="H1" s="62"/>
      <c r="I1" s="62"/>
      <c r="J1" s="62"/>
      <c r="K1" s="62"/>
      <c r="L1" s="62"/>
      <c r="M1" s="62"/>
    </row>
    <row r="2" spans="1:26" s="63" customFormat="1" ht="27" customHeight="1">
      <c r="A2" s="59" t="s">
        <v>3</v>
      </c>
      <c r="B2" s="60"/>
      <c r="C2" s="60"/>
      <c r="D2" s="61" t="s">
        <v>4</v>
      </c>
      <c r="E2" s="61" t="s">
        <v>5</v>
      </c>
      <c r="F2" s="61"/>
      <c r="G2" s="61"/>
      <c r="H2" s="62"/>
      <c r="I2" s="62"/>
      <c r="J2" s="62"/>
      <c r="K2" s="62"/>
      <c r="L2" s="62"/>
      <c r="M2" s="62"/>
    </row>
    <row r="3" spans="1:26" s="63" customFormat="1" ht="27" customHeight="1">
      <c r="A3" s="59" t="s">
        <v>6</v>
      </c>
      <c r="B3" s="60"/>
      <c r="C3" s="60"/>
      <c r="D3" s="61" t="s">
        <v>7</v>
      </c>
      <c r="E3" s="61" t="s">
        <v>8</v>
      </c>
      <c r="F3" s="61"/>
      <c r="G3" s="61"/>
      <c r="H3" s="62"/>
      <c r="I3" s="62"/>
      <c r="J3" s="62"/>
      <c r="K3" s="62"/>
      <c r="L3" s="62"/>
      <c r="M3" s="62"/>
    </row>
    <row r="4" spans="1:26" s="65" customFormat="1" ht="27" customHeight="1">
      <c r="A4" s="24" t="s">
        <v>9</v>
      </c>
      <c r="B4" s="25" t="s">
        <v>10</v>
      </c>
      <c r="C4" s="25" t="s">
        <v>11</v>
      </c>
      <c r="D4" s="25" t="s">
        <v>12</v>
      </c>
      <c r="E4" s="26" t="s">
        <v>13</v>
      </c>
      <c r="F4" s="24" t="s">
        <v>14</v>
      </c>
      <c r="G4" s="27" t="s">
        <v>15</v>
      </c>
      <c r="H4" s="28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s="32" customFormat="1" ht="19.5" customHeight="1">
      <c r="A5" s="66" t="s">
        <v>16</v>
      </c>
      <c r="B5" s="67"/>
      <c r="C5" s="67" t="s">
        <v>17</v>
      </c>
      <c r="D5" s="67" t="s">
        <v>18</v>
      </c>
      <c r="E5" s="68">
        <v>37935</v>
      </c>
      <c r="F5" s="69">
        <f t="shared" ref="F5:F28" si="0">DATEDIF(E5,"2017/6/4","y")</f>
        <v>13</v>
      </c>
      <c r="G5" s="70" t="s">
        <v>5</v>
      </c>
      <c r="H5" s="31"/>
    </row>
    <row r="6" spans="1:26" s="32" customFormat="1" ht="19.5" customHeight="1">
      <c r="A6" s="66" t="s">
        <v>19</v>
      </c>
      <c r="B6" s="67"/>
      <c r="C6" s="67" t="s">
        <v>20</v>
      </c>
      <c r="D6" s="67" t="s">
        <v>18</v>
      </c>
      <c r="E6" s="68">
        <v>37218</v>
      </c>
      <c r="F6" s="69">
        <f t="shared" si="0"/>
        <v>15</v>
      </c>
      <c r="G6" s="70" t="s">
        <v>7</v>
      </c>
      <c r="H6" s="33"/>
    </row>
    <row r="7" spans="1:26" s="32" customFormat="1" ht="19.5" customHeight="1">
      <c r="A7" s="66" t="s">
        <v>21</v>
      </c>
      <c r="B7" s="67" t="s">
        <v>22</v>
      </c>
      <c r="C7" s="71" t="s">
        <v>23</v>
      </c>
      <c r="D7" s="67" t="s">
        <v>18</v>
      </c>
      <c r="E7" s="68">
        <v>36595</v>
      </c>
      <c r="F7" s="69">
        <f t="shared" si="0"/>
        <v>17</v>
      </c>
      <c r="G7" s="70" t="s">
        <v>7</v>
      </c>
      <c r="H7" s="34"/>
    </row>
    <row r="8" spans="1:26" s="32" customFormat="1" ht="19.5" customHeight="1">
      <c r="A8" s="66" t="s">
        <v>24</v>
      </c>
      <c r="B8" s="67" t="s">
        <v>25</v>
      </c>
      <c r="C8" s="67" t="s">
        <v>26</v>
      </c>
      <c r="D8" s="67" t="s">
        <v>27</v>
      </c>
      <c r="E8" s="68">
        <v>38595</v>
      </c>
      <c r="F8" s="69">
        <f t="shared" si="0"/>
        <v>11</v>
      </c>
      <c r="G8" s="70" t="s">
        <v>4</v>
      </c>
      <c r="H8" s="34"/>
    </row>
    <row r="9" spans="1:26" s="32" customFormat="1" ht="19.5" customHeight="1">
      <c r="A9" s="66" t="s">
        <v>28</v>
      </c>
      <c r="B9" s="67"/>
      <c r="C9" s="71" t="s">
        <v>29</v>
      </c>
      <c r="D9" s="67" t="s">
        <v>30</v>
      </c>
      <c r="E9" s="68">
        <v>38422</v>
      </c>
      <c r="F9" s="69">
        <f t="shared" si="0"/>
        <v>12</v>
      </c>
      <c r="G9" s="70" t="s">
        <v>5</v>
      </c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s="32" customFormat="1" ht="19.5" customHeight="1">
      <c r="A10" s="66" t="s">
        <v>32</v>
      </c>
      <c r="B10" s="67" t="s">
        <v>33</v>
      </c>
      <c r="C10" s="67" t="s">
        <v>34</v>
      </c>
      <c r="D10" s="67" t="s">
        <v>27</v>
      </c>
      <c r="E10" s="68">
        <v>38399</v>
      </c>
      <c r="F10" s="69">
        <f t="shared" si="0"/>
        <v>12</v>
      </c>
      <c r="G10" s="70" t="s">
        <v>4</v>
      </c>
      <c r="H10" s="34"/>
      <c r="I10" s="37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s="39" customFormat="1" ht="19.5" customHeight="1">
      <c r="A11" s="66" t="s">
        <v>35</v>
      </c>
      <c r="B11" s="67" t="s">
        <v>36</v>
      </c>
      <c r="C11" s="67" t="s">
        <v>37</v>
      </c>
      <c r="D11" s="67" t="s">
        <v>27</v>
      </c>
      <c r="E11" s="68">
        <v>37399</v>
      </c>
      <c r="F11" s="69">
        <f t="shared" si="0"/>
        <v>15</v>
      </c>
      <c r="G11" s="70" t="s">
        <v>7</v>
      </c>
      <c r="H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s="32" customFormat="1" ht="19.5" customHeight="1">
      <c r="A12" s="66" t="s">
        <v>38</v>
      </c>
      <c r="B12" s="67" t="s">
        <v>39</v>
      </c>
      <c r="C12" s="67" t="s">
        <v>40</v>
      </c>
      <c r="D12" s="67" t="s">
        <v>27</v>
      </c>
      <c r="E12" s="72" t="s">
        <v>41</v>
      </c>
      <c r="F12" s="69">
        <f t="shared" si="0"/>
        <v>11</v>
      </c>
      <c r="G12" s="70" t="s">
        <v>4</v>
      </c>
      <c r="H12" s="34"/>
    </row>
    <row r="13" spans="1:26" s="32" customFormat="1" ht="19.5" customHeight="1">
      <c r="A13" s="66" t="s">
        <v>42</v>
      </c>
      <c r="B13" s="67" t="s">
        <v>43</v>
      </c>
      <c r="C13" s="67" t="s">
        <v>44</v>
      </c>
      <c r="D13" s="67" t="s">
        <v>27</v>
      </c>
      <c r="E13" s="68">
        <v>37054</v>
      </c>
      <c r="F13" s="69">
        <f t="shared" si="0"/>
        <v>15</v>
      </c>
      <c r="G13" s="70" t="s">
        <v>7</v>
      </c>
      <c r="H13" s="34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s="32" customFormat="1" ht="19.5" customHeight="1">
      <c r="A14" s="66" t="s">
        <v>45</v>
      </c>
      <c r="B14" s="67" t="s">
        <v>46</v>
      </c>
      <c r="C14" s="67" t="s">
        <v>47</v>
      </c>
      <c r="D14" s="67" t="s">
        <v>27</v>
      </c>
      <c r="E14" s="68">
        <v>37157</v>
      </c>
      <c r="F14" s="69">
        <f t="shared" si="0"/>
        <v>15</v>
      </c>
      <c r="G14" s="67" t="s">
        <v>8</v>
      </c>
      <c r="H14" s="40"/>
    </row>
    <row r="15" spans="1:26" s="32" customFormat="1" ht="19.5" customHeight="1">
      <c r="A15" s="66" t="s">
        <v>48</v>
      </c>
      <c r="B15" s="67" t="s">
        <v>49</v>
      </c>
      <c r="C15" s="67" t="s">
        <v>50</v>
      </c>
      <c r="D15" s="67" t="s">
        <v>27</v>
      </c>
      <c r="E15" s="68">
        <v>39333</v>
      </c>
      <c r="F15" s="69">
        <f t="shared" si="0"/>
        <v>9</v>
      </c>
      <c r="G15" s="70" t="s">
        <v>2</v>
      </c>
      <c r="H15" s="34"/>
    </row>
    <row r="16" spans="1:26" s="32" customFormat="1" ht="19.5" customHeight="1">
      <c r="A16" s="66" t="s">
        <v>51</v>
      </c>
      <c r="B16" s="67" t="s">
        <v>52</v>
      </c>
      <c r="C16" s="71" t="s">
        <v>53</v>
      </c>
      <c r="D16" s="67" t="s">
        <v>27</v>
      </c>
      <c r="E16" s="68">
        <v>37321</v>
      </c>
      <c r="F16" s="69">
        <f t="shared" si="0"/>
        <v>15</v>
      </c>
      <c r="G16" s="70" t="s">
        <v>7</v>
      </c>
      <c r="H16" s="34"/>
    </row>
    <row r="17" spans="1:26" s="32" customFormat="1" ht="19.5" customHeight="1">
      <c r="A17" s="66" t="s">
        <v>54</v>
      </c>
      <c r="B17" s="67"/>
      <c r="C17" s="67" t="s">
        <v>55</v>
      </c>
      <c r="D17" s="67" t="s">
        <v>18</v>
      </c>
      <c r="E17" s="68">
        <v>36991</v>
      </c>
      <c r="F17" s="69">
        <f t="shared" si="0"/>
        <v>16</v>
      </c>
      <c r="G17" s="70" t="s">
        <v>7</v>
      </c>
      <c r="H17" s="3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32" customFormat="1" ht="19.5" customHeight="1">
      <c r="A18" s="66" t="s">
        <v>31</v>
      </c>
      <c r="B18" s="67"/>
      <c r="C18" s="67" t="s">
        <v>56</v>
      </c>
      <c r="D18" s="67" t="s">
        <v>18</v>
      </c>
      <c r="E18" s="68">
        <v>36575</v>
      </c>
      <c r="F18" s="69">
        <f t="shared" si="0"/>
        <v>17</v>
      </c>
      <c r="G18" s="70" t="s">
        <v>7</v>
      </c>
      <c r="H18" s="34"/>
    </row>
    <row r="19" spans="1:26" s="32" customFormat="1" ht="19.5" customHeight="1">
      <c r="A19" s="66" t="s">
        <v>57</v>
      </c>
      <c r="B19" s="67" t="s">
        <v>58</v>
      </c>
      <c r="C19" s="67" t="s">
        <v>59</v>
      </c>
      <c r="D19" s="67" t="s">
        <v>27</v>
      </c>
      <c r="E19" s="68">
        <v>38735</v>
      </c>
      <c r="F19" s="69">
        <f t="shared" si="0"/>
        <v>11</v>
      </c>
      <c r="G19" s="70" t="s">
        <v>4</v>
      </c>
      <c r="H19" s="34"/>
    </row>
    <row r="20" spans="1:26" s="32" customFormat="1" ht="19.5" customHeight="1">
      <c r="A20" s="66" t="s">
        <v>60</v>
      </c>
      <c r="B20" s="67" t="s">
        <v>61</v>
      </c>
      <c r="C20" s="67" t="s">
        <v>62</v>
      </c>
      <c r="D20" s="67" t="s">
        <v>27</v>
      </c>
      <c r="E20" s="68">
        <v>38862</v>
      </c>
      <c r="F20" s="69">
        <f t="shared" si="0"/>
        <v>11</v>
      </c>
      <c r="G20" s="70" t="s">
        <v>4</v>
      </c>
      <c r="H20" s="34"/>
    </row>
    <row r="21" spans="1:26" s="32" customFormat="1" ht="19.5" customHeight="1">
      <c r="A21" s="66" t="s">
        <v>63</v>
      </c>
      <c r="B21" s="67" t="s">
        <v>64</v>
      </c>
      <c r="C21" s="67" t="s">
        <v>65</v>
      </c>
      <c r="D21" s="67" t="s">
        <v>27</v>
      </c>
      <c r="E21" s="68">
        <v>38725</v>
      </c>
      <c r="F21" s="69">
        <f t="shared" si="0"/>
        <v>11</v>
      </c>
      <c r="G21" s="70" t="s">
        <v>4</v>
      </c>
      <c r="H21" s="34"/>
    </row>
    <row r="22" spans="1:26" s="32" customFormat="1" ht="19.5" customHeight="1">
      <c r="A22" s="66" t="s">
        <v>66</v>
      </c>
      <c r="B22" s="67"/>
      <c r="C22" s="67" t="s">
        <v>67</v>
      </c>
      <c r="D22" s="67" t="s">
        <v>68</v>
      </c>
      <c r="E22" s="68">
        <v>37353</v>
      </c>
      <c r="F22" s="69">
        <f t="shared" si="0"/>
        <v>15</v>
      </c>
      <c r="G22" s="67" t="s">
        <v>8</v>
      </c>
      <c r="H22" s="34"/>
    </row>
    <row r="23" spans="1:26" s="32" customFormat="1" ht="19.5" customHeight="1">
      <c r="A23" s="66" t="s">
        <v>69</v>
      </c>
      <c r="B23" s="67" t="s">
        <v>70</v>
      </c>
      <c r="C23" s="67" t="s">
        <v>71</v>
      </c>
      <c r="D23" s="67" t="s">
        <v>27</v>
      </c>
      <c r="E23" s="72" t="s">
        <v>72</v>
      </c>
      <c r="F23" s="69">
        <f t="shared" si="0"/>
        <v>16</v>
      </c>
      <c r="G23" s="67" t="s">
        <v>8</v>
      </c>
      <c r="H23" s="34"/>
    </row>
    <row r="24" spans="1:26" s="32" customFormat="1" ht="19.5" customHeight="1">
      <c r="A24" s="66" t="s">
        <v>73</v>
      </c>
      <c r="B24" s="67" t="s">
        <v>74</v>
      </c>
      <c r="C24" s="67" t="s">
        <v>75</v>
      </c>
      <c r="D24" s="67" t="s">
        <v>27</v>
      </c>
      <c r="E24" s="68">
        <v>38227</v>
      </c>
      <c r="F24" s="69">
        <f t="shared" si="0"/>
        <v>12</v>
      </c>
      <c r="G24" s="70" t="s">
        <v>4</v>
      </c>
      <c r="H24" s="34"/>
    </row>
    <row r="25" spans="1:26" s="32" customFormat="1" ht="19.5" customHeight="1">
      <c r="A25" s="66" t="s">
        <v>76</v>
      </c>
      <c r="B25" s="67" t="s">
        <v>77</v>
      </c>
      <c r="C25" s="67" t="s">
        <v>78</v>
      </c>
      <c r="D25" s="67" t="s">
        <v>27</v>
      </c>
      <c r="E25" s="68">
        <v>38715</v>
      </c>
      <c r="F25" s="69">
        <f t="shared" si="0"/>
        <v>11</v>
      </c>
      <c r="G25" s="70" t="s">
        <v>4</v>
      </c>
      <c r="H25" s="34"/>
    </row>
    <row r="26" spans="1:26" s="32" customFormat="1" ht="19.5" customHeight="1">
      <c r="A26" s="66" t="s">
        <v>79</v>
      </c>
      <c r="B26" s="67" t="s">
        <v>80</v>
      </c>
      <c r="C26" s="67" t="s">
        <v>81</v>
      </c>
      <c r="D26" s="67" t="s">
        <v>27</v>
      </c>
      <c r="E26" s="68">
        <v>36332</v>
      </c>
      <c r="F26" s="69">
        <f t="shared" si="0"/>
        <v>17</v>
      </c>
      <c r="G26" s="70" t="s">
        <v>7</v>
      </c>
      <c r="H26" s="34"/>
    </row>
    <row r="27" spans="1:26" s="32" customFormat="1" ht="19.5" customHeight="1">
      <c r="A27" s="66" t="s">
        <v>82</v>
      </c>
      <c r="B27" s="67" t="s">
        <v>83</v>
      </c>
      <c r="C27" s="67" t="s">
        <v>84</v>
      </c>
      <c r="D27" s="67" t="s">
        <v>27</v>
      </c>
      <c r="E27" s="68">
        <v>36765</v>
      </c>
      <c r="F27" s="69">
        <f t="shared" si="0"/>
        <v>16</v>
      </c>
      <c r="G27" s="70" t="s">
        <v>7</v>
      </c>
      <c r="H27" s="34"/>
    </row>
    <row r="28" spans="1:26" s="32" customFormat="1" ht="19.5" customHeight="1">
      <c r="A28" s="66" t="s">
        <v>85</v>
      </c>
      <c r="B28" s="67" t="s">
        <v>86</v>
      </c>
      <c r="C28" s="67" t="s">
        <v>87</v>
      </c>
      <c r="D28" s="67" t="s">
        <v>27</v>
      </c>
      <c r="E28" s="68">
        <v>38415</v>
      </c>
      <c r="F28" s="69">
        <f t="shared" si="0"/>
        <v>12</v>
      </c>
      <c r="G28" s="70" t="s">
        <v>4</v>
      </c>
      <c r="H28" s="34"/>
    </row>
    <row r="29" spans="1:26" s="32" customFormat="1" ht="19.5" customHeight="1">
      <c r="A29" s="66" t="s">
        <v>88</v>
      </c>
      <c r="B29" s="67" t="s">
        <v>89</v>
      </c>
      <c r="C29" s="67" t="s">
        <v>90</v>
      </c>
      <c r="D29" s="67" t="s">
        <v>27</v>
      </c>
      <c r="E29" s="68">
        <v>38415</v>
      </c>
      <c r="F29" s="69">
        <f t="shared" ref="F29:F52" si="1">DATEDIF(E29,"2017/6/4","y")</f>
        <v>12</v>
      </c>
      <c r="G29" s="70" t="s">
        <v>4</v>
      </c>
      <c r="H29" s="34"/>
    </row>
    <row r="30" spans="1:26" s="32" customFormat="1" ht="19.5" customHeight="1">
      <c r="A30" s="66" t="s">
        <v>91</v>
      </c>
      <c r="B30" s="67" t="s">
        <v>92</v>
      </c>
      <c r="C30" s="67" t="s">
        <v>93</v>
      </c>
      <c r="D30" s="67" t="s">
        <v>94</v>
      </c>
      <c r="E30" s="68">
        <v>37561</v>
      </c>
      <c r="F30" s="69">
        <f t="shared" si="1"/>
        <v>14</v>
      </c>
      <c r="G30" s="70" t="s">
        <v>4</v>
      </c>
      <c r="H30" s="34"/>
    </row>
    <row r="31" spans="1:26" s="32" customFormat="1" ht="19.5" customHeight="1">
      <c r="A31" s="66" t="s">
        <v>95</v>
      </c>
      <c r="B31" s="73" t="s">
        <v>96</v>
      </c>
      <c r="C31" s="73" t="s">
        <v>97</v>
      </c>
      <c r="D31" s="67" t="s">
        <v>27</v>
      </c>
      <c r="E31" s="68">
        <v>38025</v>
      </c>
      <c r="F31" s="69">
        <f t="shared" si="1"/>
        <v>13</v>
      </c>
      <c r="G31" s="70" t="s">
        <v>4</v>
      </c>
      <c r="H31" s="31"/>
    </row>
    <row r="32" spans="1:26" s="32" customFormat="1" ht="19.5" customHeight="1">
      <c r="A32" s="66" t="s">
        <v>98</v>
      </c>
      <c r="B32" s="67" t="s">
        <v>99</v>
      </c>
      <c r="C32" s="67" t="s">
        <v>100</v>
      </c>
      <c r="D32" s="67" t="s">
        <v>27</v>
      </c>
      <c r="E32" s="68">
        <v>37778</v>
      </c>
      <c r="F32" s="69">
        <f t="shared" si="1"/>
        <v>13</v>
      </c>
      <c r="G32" s="70" t="s">
        <v>4</v>
      </c>
      <c r="H32" s="34"/>
    </row>
    <row r="33" spans="1:8" s="32" customFormat="1" ht="19.5" customHeight="1">
      <c r="A33" s="66" t="s">
        <v>101</v>
      </c>
      <c r="B33" s="74" t="s">
        <v>102</v>
      </c>
      <c r="C33" s="67" t="s">
        <v>103</v>
      </c>
      <c r="D33" s="67" t="s">
        <v>27</v>
      </c>
      <c r="E33" s="68">
        <v>38964</v>
      </c>
      <c r="F33" s="69">
        <f t="shared" si="1"/>
        <v>10</v>
      </c>
      <c r="G33" s="70" t="s">
        <v>1</v>
      </c>
      <c r="H33" s="34"/>
    </row>
    <row r="34" spans="1:8" s="32" customFormat="1" ht="19.5" customHeight="1">
      <c r="A34" s="66" t="s">
        <v>104</v>
      </c>
      <c r="B34" s="73"/>
      <c r="C34" s="71" t="s">
        <v>105</v>
      </c>
      <c r="D34" s="75" t="s">
        <v>106</v>
      </c>
      <c r="E34" s="68">
        <v>37200</v>
      </c>
      <c r="F34" s="69">
        <f t="shared" si="1"/>
        <v>15</v>
      </c>
      <c r="G34" s="70" t="s">
        <v>7</v>
      </c>
      <c r="H34" s="34"/>
    </row>
    <row r="35" spans="1:8" s="32" customFormat="1" ht="19.5" customHeight="1">
      <c r="A35" s="66" t="s">
        <v>107</v>
      </c>
      <c r="B35" s="67" t="s">
        <v>108</v>
      </c>
      <c r="C35" s="67" t="s">
        <v>109</v>
      </c>
      <c r="D35" s="67" t="s">
        <v>27</v>
      </c>
      <c r="E35" s="68">
        <v>37163</v>
      </c>
      <c r="F35" s="69">
        <f t="shared" si="1"/>
        <v>15</v>
      </c>
      <c r="G35" s="70" t="s">
        <v>7</v>
      </c>
      <c r="H35" s="34"/>
    </row>
    <row r="36" spans="1:8" s="32" customFormat="1" ht="19.5" customHeight="1">
      <c r="A36" s="66" t="s">
        <v>110</v>
      </c>
      <c r="B36" s="67"/>
      <c r="C36" s="67" t="s">
        <v>111</v>
      </c>
      <c r="D36" s="67" t="s">
        <v>94</v>
      </c>
      <c r="E36" s="68">
        <v>37554</v>
      </c>
      <c r="F36" s="69">
        <f t="shared" si="1"/>
        <v>14</v>
      </c>
      <c r="G36" s="70" t="s">
        <v>5</v>
      </c>
      <c r="H36" s="34"/>
    </row>
    <row r="37" spans="1:8" s="32" customFormat="1" ht="19.5" customHeight="1">
      <c r="A37" s="66" t="s">
        <v>112</v>
      </c>
      <c r="B37" s="67" t="s">
        <v>113</v>
      </c>
      <c r="C37" s="67" t="s">
        <v>114</v>
      </c>
      <c r="D37" s="67" t="s">
        <v>27</v>
      </c>
      <c r="E37" s="68">
        <v>38968</v>
      </c>
      <c r="F37" s="69">
        <f t="shared" si="1"/>
        <v>10</v>
      </c>
      <c r="G37" s="70" t="s">
        <v>1</v>
      </c>
      <c r="H37" s="34"/>
    </row>
    <row r="38" spans="1:8" s="32" customFormat="1" ht="19.5" customHeight="1">
      <c r="A38" s="66" t="s">
        <v>115</v>
      </c>
      <c r="B38" s="67" t="s">
        <v>116</v>
      </c>
      <c r="C38" s="67" t="s">
        <v>117</v>
      </c>
      <c r="D38" s="67" t="s">
        <v>27</v>
      </c>
      <c r="E38" s="68">
        <v>38996</v>
      </c>
      <c r="F38" s="69">
        <f t="shared" si="1"/>
        <v>10</v>
      </c>
      <c r="G38" s="70" t="s">
        <v>1</v>
      </c>
      <c r="H38" s="34"/>
    </row>
    <row r="39" spans="1:8" s="32" customFormat="1" ht="19.5" customHeight="1">
      <c r="A39" s="66" t="s">
        <v>118</v>
      </c>
      <c r="B39" s="67" t="s">
        <v>119</v>
      </c>
      <c r="C39" s="67" t="s">
        <v>120</v>
      </c>
      <c r="D39" s="67" t="s">
        <v>27</v>
      </c>
      <c r="E39" s="68">
        <v>36704</v>
      </c>
      <c r="F39" s="69">
        <f t="shared" si="1"/>
        <v>16</v>
      </c>
      <c r="G39" s="70" t="s">
        <v>7</v>
      </c>
      <c r="H39" s="34"/>
    </row>
    <row r="40" spans="1:8" s="32" customFormat="1" ht="19.5" customHeight="1">
      <c r="A40" s="66" t="s">
        <v>121</v>
      </c>
      <c r="B40" s="67" t="s">
        <v>122</v>
      </c>
      <c r="C40" s="67" t="s">
        <v>123</v>
      </c>
      <c r="D40" s="67" t="s">
        <v>27</v>
      </c>
      <c r="E40" s="68">
        <v>36459</v>
      </c>
      <c r="F40" s="69">
        <f t="shared" si="1"/>
        <v>17</v>
      </c>
      <c r="G40" s="70" t="s">
        <v>7</v>
      </c>
      <c r="H40" s="34"/>
    </row>
    <row r="41" spans="1:8" s="32" customFormat="1" ht="19.5" customHeight="1">
      <c r="A41" s="66" t="s">
        <v>124</v>
      </c>
      <c r="B41" s="67" t="s">
        <v>125</v>
      </c>
      <c r="C41" s="71" t="s">
        <v>126</v>
      </c>
      <c r="D41" s="67" t="s">
        <v>27</v>
      </c>
      <c r="E41" s="68" t="s">
        <v>127</v>
      </c>
      <c r="F41" s="69">
        <f t="shared" si="1"/>
        <v>15</v>
      </c>
      <c r="G41" s="70" t="s">
        <v>7</v>
      </c>
      <c r="H41" s="41"/>
    </row>
    <row r="42" spans="1:8" s="32" customFormat="1" ht="19.5" customHeight="1">
      <c r="A42" s="66" t="s">
        <v>128</v>
      </c>
      <c r="B42" s="73" t="s">
        <v>129</v>
      </c>
      <c r="C42" s="67" t="s">
        <v>130</v>
      </c>
      <c r="D42" s="67" t="s">
        <v>27</v>
      </c>
      <c r="E42" s="68">
        <v>38496</v>
      </c>
      <c r="F42" s="69">
        <f t="shared" si="1"/>
        <v>12</v>
      </c>
      <c r="G42" s="70" t="s">
        <v>5</v>
      </c>
      <c r="H42" s="34"/>
    </row>
    <row r="43" spans="1:8" s="32" customFormat="1" ht="19.5" customHeight="1">
      <c r="A43" s="66" t="s">
        <v>131</v>
      </c>
      <c r="B43" s="76" t="s">
        <v>132</v>
      </c>
      <c r="C43" s="67" t="s">
        <v>133</v>
      </c>
      <c r="D43" s="67" t="s">
        <v>27</v>
      </c>
      <c r="E43" s="68">
        <v>38227</v>
      </c>
      <c r="F43" s="69">
        <f t="shared" si="1"/>
        <v>12</v>
      </c>
      <c r="G43" s="70" t="s">
        <v>4</v>
      </c>
      <c r="H43" s="34"/>
    </row>
    <row r="44" spans="1:8" s="32" customFormat="1" ht="19.5" customHeight="1">
      <c r="A44" s="66" t="s">
        <v>134</v>
      </c>
      <c r="B44" s="73" t="s">
        <v>135</v>
      </c>
      <c r="C44" s="67" t="s">
        <v>136</v>
      </c>
      <c r="D44" s="67" t="s">
        <v>27</v>
      </c>
      <c r="E44" s="68">
        <v>38358</v>
      </c>
      <c r="F44" s="69">
        <f t="shared" si="1"/>
        <v>12</v>
      </c>
      <c r="G44" s="70" t="s">
        <v>4</v>
      </c>
      <c r="H44" s="34"/>
    </row>
    <row r="45" spans="1:8" s="32" customFormat="1" ht="19.5" customHeight="1">
      <c r="A45" s="66" t="s">
        <v>137</v>
      </c>
      <c r="B45" s="67" t="s">
        <v>138</v>
      </c>
      <c r="C45" s="67" t="s">
        <v>139</v>
      </c>
      <c r="D45" s="67" t="s">
        <v>27</v>
      </c>
      <c r="E45" s="68">
        <v>37434</v>
      </c>
      <c r="F45" s="69">
        <f t="shared" si="1"/>
        <v>14</v>
      </c>
      <c r="G45" s="70" t="s">
        <v>4</v>
      </c>
      <c r="H45" s="34"/>
    </row>
    <row r="46" spans="1:8" s="32" customFormat="1" ht="19.5" customHeight="1">
      <c r="A46" s="66" t="s">
        <v>140</v>
      </c>
      <c r="B46" s="67" t="s">
        <v>141</v>
      </c>
      <c r="C46" s="67" t="s">
        <v>142</v>
      </c>
      <c r="D46" s="67" t="s">
        <v>27</v>
      </c>
      <c r="E46" s="68">
        <v>37233</v>
      </c>
      <c r="F46" s="69">
        <f t="shared" si="1"/>
        <v>15</v>
      </c>
      <c r="G46" s="67" t="s">
        <v>8</v>
      </c>
      <c r="H46" s="34"/>
    </row>
    <row r="47" spans="1:8" s="32" customFormat="1" ht="19.5" customHeight="1">
      <c r="A47" s="66" t="s">
        <v>143</v>
      </c>
      <c r="B47" s="67" t="s">
        <v>144</v>
      </c>
      <c r="C47" s="67" t="s">
        <v>145</v>
      </c>
      <c r="D47" s="67" t="s">
        <v>27</v>
      </c>
      <c r="E47" s="68">
        <v>36526</v>
      </c>
      <c r="F47" s="69">
        <f t="shared" si="1"/>
        <v>17</v>
      </c>
      <c r="G47" s="70" t="s">
        <v>7</v>
      </c>
      <c r="H47" s="34"/>
    </row>
    <row r="48" spans="1:8" s="36" customFormat="1" ht="19.5" customHeight="1">
      <c r="A48" s="66" t="s">
        <v>146</v>
      </c>
      <c r="B48" s="67" t="s">
        <v>147</v>
      </c>
      <c r="C48" s="67" t="s">
        <v>148</v>
      </c>
      <c r="D48" s="67" t="s">
        <v>94</v>
      </c>
      <c r="E48" s="68">
        <v>39389</v>
      </c>
      <c r="F48" s="69">
        <f t="shared" si="1"/>
        <v>9</v>
      </c>
      <c r="G48" s="70" t="s">
        <v>2</v>
      </c>
      <c r="H48" s="34"/>
    </row>
    <row r="49" spans="1:26" s="32" customFormat="1" ht="19.5" customHeight="1">
      <c r="A49" s="66" t="s">
        <v>149</v>
      </c>
      <c r="B49" s="67" t="s">
        <v>150</v>
      </c>
      <c r="C49" s="67" t="s">
        <v>151</v>
      </c>
      <c r="D49" s="67" t="s">
        <v>27</v>
      </c>
      <c r="E49" s="68">
        <v>37714</v>
      </c>
      <c r="F49" s="69">
        <f t="shared" si="1"/>
        <v>14</v>
      </c>
      <c r="G49" s="70" t="s">
        <v>4</v>
      </c>
      <c r="H49" s="34"/>
    </row>
    <row r="50" spans="1:26" s="32" customFormat="1" ht="19.5" customHeight="1">
      <c r="A50" s="66" t="s">
        <v>152</v>
      </c>
      <c r="B50" s="67" t="s">
        <v>153</v>
      </c>
      <c r="C50" s="67" t="s">
        <v>154</v>
      </c>
      <c r="D50" s="67" t="s">
        <v>27</v>
      </c>
      <c r="E50" s="68">
        <v>37083</v>
      </c>
      <c r="F50" s="69">
        <f t="shared" si="1"/>
        <v>15</v>
      </c>
      <c r="G50" s="70" t="s">
        <v>7</v>
      </c>
      <c r="H50" s="34"/>
    </row>
    <row r="51" spans="1:26" s="32" customFormat="1" ht="19.5" customHeight="1">
      <c r="A51" s="66" t="s">
        <v>155</v>
      </c>
      <c r="B51" s="67" t="s">
        <v>156</v>
      </c>
      <c r="C51" s="71" t="s">
        <v>157</v>
      </c>
      <c r="D51" s="67" t="s">
        <v>18</v>
      </c>
      <c r="E51" s="68">
        <v>36978</v>
      </c>
      <c r="F51" s="69">
        <f t="shared" si="1"/>
        <v>16</v>
      </c>
      <c r="G51" s="70" t="s">
        <v>7</v>
      </c>
      <c r="H51" s="34"/>
    </row>
    <row r="52" spans="1:26" s="32" customFormat="1" ht="19.5" customHeight="1">
      <c r="A52" s="66" t="s">
        <v>158</v>
      </c>
      <c r="B52" s="67" t="s">
        <v>159</v>
      </c>
      <c r="C52" s="67" t="s">
        <v>160</v>
      </c>
      <c r="D52" s="67" t="s">
        <v>27</v>
      </c>
      <c r="E52" s="68">
        <v>38452</v>
      </c>
      <c r="F52" s="69">
        <f t="shared" si="1"/>
        <v>12</v>
      </c>
      <c r="G52" s="70" t="s">
        <v>4</v>
      </c>
      <c r="H52" s="34"/>
    </row>
    <row r="53" spans="1:26" s="32" customFormat="1" ht="19.5" customHeight="1">
      <c r="A53" s="66" t="s">
        <v>161</v>
      </c>
      <c r="B53" s="67" t="s">
        <v>162</v>
      </c>
      <c r="C53" s="67" t="s">
        <v>163</v>
      </c>
      <c r="D53" s="67" t="s">
        <v>27</v>
      </c>
      <c r="E53" s="68">
        <v>38580</v>
      </c>
      <c r="F53" s="69">
        <f t="shared" ref="F53:F76" si="2">DATEDIF(E53,"2017/6/4","y")</f>
        <v>11</v>
      </c>
      <c r="G53" s="70" t="s">
        <v>5</v>
      </c>
      <c r="H53" s="29"/>
    </row>
    <row r="54" spans="1:26" s="32" customFormat="1" ht="19.5" customHeight="1">
      <c r="A54" s="66" t="s">
        <v>164</v>
      </c>
      <c r="B54" s="73"/>
      <c r="C54" s="71" t="s">
        <v>165</v>
      </c>
      <c r="D54" s="73" t="s">
        <v>166</v>
      </c>
      <c r="E54" s="68">
        <v>39054</v>
      </c>
      <c r="F54" s="69">
        <f t="shared" si="2"/>
        <v>10</v>
      </c>
      <c r="G54" s="70" t="s">
        <v>1</v>
      </c>
      <c r="H54" s="29"/>
    </row>
    <row r="55" spans="1:26" s="32" customFormat="1" ht="19.5" customHeight="1">
      <c r="A55" s="66" t="s">
        <v>167</v>
      </c>
      <c r="B55" s="77"/>
      <c r="C55" s="71" t="s">
        <v>168</v>
      </c>
      <c r="D55" s="73" t="s">
        <v>166</v>
      </c>
      <c r="E55" s="68">
        <v>37758</v>
      </c>
      <c r="F55" s="69">
        <f t="shared" si="2"/>
        <v>14</v>
      </c>
      <c r="G55" s="70" t="s">
        <v>4</v>
      </c>
      <c r="H55" s="29"/>
    </row>
    <row r="56" spans="1:26" s="32" customFormat="1" ht="19.5" customHeight="1">
      <c r="A56" s="66" t="s">
        <v>169</v>
      </c>
      <c r="B56" s="77"/>
      <c r="C56" s="71" t="s">
        <v>170</v>
      </c>
      <c r="D56" s="73" t="s">
        <v>166</v>
      </c>
      <c r="E56" s="68">
        <v>39364</v>
      </c>
      <c r="F56" s="69">
        <f t="shared" si="2"/>
        <v>9</v>
      </c>
      <c r="G56" s="70" t="s">
        <v>1</v>
      </c>
      <c r="H56" s="29"/>
    </row>
    <row r="57" spans="1:26" s="32" customFormat="1" ht="19.5" customHeight="1">
      <c r="A57" s="66" t="s">
        <v>171</v>
      </c>
      <c r="B57" s="73"/>
      <c r="C57" s="71" t="s">
        <v>172</v>
      </c>
      <c r="D57" s="73" t="s">
        <v>166</v>
      </c>
      <c r="E57" s="68">
        <v>37315</v>
      </c>
      <c r="F57" s="69">
        <f t="shared" si="2"/>
        <v>15</v>
      </c>
      <c r="G57" s="67" t="s">
        <v>8</v>
      </c>
      <c r="H57" s="29"/>
    </row>
    <row r="58" spans="1:26" s="32" customFormat="1" ht="19.5" customHeight="1">
      <c r="A58" s="66" t="s">
        <v>173</v>
      </c>
      <c r="B58" s="73"/>
      <c r="C58" s="71" t="s">
        <v>174</v>
      </c>
      <c r="D58" s="73" t="s">
        <v>166</v>
      </c>
      <c r="E58" s="68">
        <v>39120</v>
      </c>
      <c r="F58" s="69">
        <f t="shared" si="2"/>
        <v>10</v>
      </c>
      <c r="G58" s="70" t="s">
        <v>2</v>
      </c>
      <c r="H58" s="29"/>
    </row>
    <row r="59" spans="1:26" s="32" customFormat="1" ht="19.5" customHeight="1">
      <c r="A59" s="66" t="s">
        <v>175</v>
      </c>
      <c r="B59" s="73"/>
      <c r="C59" s="71" t="s">
        <v>176</v>
      </c>
      <c r="D59" s="73" t="s">
        <v>166</v>
      </c>
      <c r="E59" s="68">
        <v>37833</v>
      </c>
      <c r="F59" s="69">
        <f t="shared" si="2"/>
        <v>13</v>
      </c>
      <c r="G59" s="70" t="s">
        <v>5</v>
      </c>
      <c r="H59" s="29"/>
    </row>
    <row r="60" spans="1:26" s="32" customFormat="1" ht="19.5" customHeight="1">
      <c r="A60" s="66" t="s">
        <v>177</v>
      </c>
      <c r="B60" s="73"/>
      <c r="C60" s="71" t="s">
        <v>178</v>
      </c>
      <c r="D60" s="73" t="s">
        <v>166</v>
      </c>
      <c r="E60" s="68">
        <v>36847</v>
      </c>
      <c r="F60" s="69">
        <f t="shared" si="2"/>
        <v>16</v>
      </c>
      <c r="G60" s="70" t="s">
        <v>7</v>
      </c>
      <c r="H60" s="29"/>
    </row>
    <row r="61" spans="1:26" s="38" customFormat="1" ht="19.5" customHeight="1">
      <c r="A61" s="66" t="s">
        <v>179</v>
      </c>
      <c r="B61" s="77"/>
      <c r="C61" s="71" t="s">
        <v>180</v>
      </c>
      <c r="D61" s="73" t="s">
        <v>166</v>
      </c>
      <c r="E61" s="68">
        <v>37399</v>
      </c>
      <c r="F61" s="69">
        <f t="shared" si="2"/>
        <v>15</v>
      </c>
      <c r="G61" s="70" t="s">
        <v>7</v>
      </c>
      <c r="H61" s="30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s="32" customFormat="1" ht="19.5" customHeight="1">
      <c r="A62" s="66" t="s">
        <v>181</v>
      </c>
      <c r="B62" s="77"/>
      <c r="C62" s="71" t="s">
        <v>182</v>
      </c>
      <c r="D62" s="73" t="s">
        <v>166</v>
      </c>
      <c r="E62" s="68">
        <v>38740</v>
      </c>
      <c r="F62" s="69">
        <f t="shared" si="2"/>
        <v>11</v>
      </c>
      <c r="G62" s="70" t="s">
        <v>4</v>
      </c>
      <c r="H62" s="29"/>
    </row>
    <row r="63" spans="1:26" s="32" customFormat="1" ht="19.5" customHeight="1">
      <c r="A63" s="66" t="s">
        <v>183</v>
      </c>
      <c r="B63" s="67" t="s">
        <v>184</v>
      </c>
      <c r="C63" s="67" t="s">
        <v>185</v>
      </c>
      <c r="D63" s="67" t="s">
        <v>27</v>
      </c>
      <c r="E63" s="68">
        <v>38442</v>
      </c>
      <c r="F63" s="69">
        <f t="shared" si="2"/>
        <v>12</v>
      </c>
      <c r="G63" s="70" t="s">
        <v>4</v>
      </c>
      <c r="H63" s="34"/>
    </row>
    <row r="64" spans="1:26" s="29" customFormat="1" ht="19.5" customHeight="1">
      <c r="A64" s="66" t="s">
        <v>186</v>
      </c>
      <c r="B64" s="67" t="s">
        <v>187</v>
      </c>
      <c r="C64" s="67" t="s">
        <v>188</v>
      </c>
      <c r="D64" s="67" t="s">
        <v>27</v>
      </c>
      <c r="E64" s="68">
        <v>36319</v>
      </c>
      <c r="F64" s="69">
        <f t="shared" si="2"/>
        <v>17</v>
      </c>
      <c r="G64" s="70" t="s">
        <v>7</v>
      </c>
      <c r="H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s="29" customFormat="1" ht="19.5" customHeight="1">
      <c r="A65" s="66" t="s">
        <v>189</v>
      </c>
      <c r="B65" s="67" t="s">
        <v>190</v>
      </c>
      <c r="C65" s="67" t="s">
        <v>191</v>
      </c>
      <c r="D65" s="67" t="s">
        <v>94</v>
      </c>
      <c r="E65" s="68">
        <v>36650</v>
      </c>
      <c r="F65" s="69">
        <f t="shared" si="2"/>
        <v>17</v>
      </c>
      <c r="G65" s="70" t="s">
        <v>7</v>
      </c>
      <c r="H65" s="34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s="36" customFormat="1" ht="19.5" customHeight="1">
      <c r="A66" s="66" t="s">
        <v>192</v>
      </c>
      <c r="B66" s="67" t="s">
        <v>193</v>
      </c>
      <c r="C66" s="67" t="s">
        <v>194</v>
      </c>
      <c r="D66" s="67" t="s">
        <v>27</v>
      </c>
      <c r="E66" s="68">
        <v>38951</v>
      </c>
      <c r="F66" s="69">
        <f t="shared" si="2"/>
        <v>10</v>
      </c>
      <c r="G66" s="70" t="s">
        <v>2</v>
      </c>
      <c r="H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s="36" customFormat="1" ht="19.5" customHeight="1">
      <c r="A67" s="66" t="s">
        <v>195</v>
      </c>
      <c r="B67" s="67" t="s">
        <v>196</v>
      </c>
      <c r="C67" s="67" t="s">
        <v>197</v>
      </c>
      <c r="D67" s="67" t="s">
        <v>27</v>
      </c>
      <c r="E67" s="68">
        <v>39038</v>
      </c>
      <c r="F67" s="69">
        <f t="shared" si="2"/>
        <v>10</v>
      </c>
      <c r="G67" s="70" t="s">
        <v>2</v>
      </c>
      <c r="H67" s="34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s="36" customFormat="1" ht="19.5" customHeight="1">
      <c r="A68" s="66" t="s">
        <v>198</v>
      </c>
      <c r="B68" s="67" t="s">
        <v>199</v>
      </c>
      <c r="C68" s="67" t="s">
        <v>200</v>
      </c>
      <c r="D68" s="67" t="s">
        <v>27</v>
      </c>
      <c r="E68" s="68">
        <v>36433</v>
      </c>
      <c r="F68" s="69">
        <f t="shared" si="2"/>
        <v>17</v>
      </c>
      <c r="G68" s="70" t="s">
        <v>7</v>
      </c>
      <c r="H68" s="34"/>
    </row>
    <row r="69" spans="1:26" s="36" customFormat="1" ht="19.5" customHeight="1">
      <c r="A69" s="66" t="s">
        <v>201</v>
      </c>
      <c r="B69" s="73"/>
      <c r="C69" s="71" t="s">
        <v>202</v>
      </c>
      <c r="D69" s="67" t="s">
        <v>203</v>
      </c>
      <c r="E69" s="68">
        <v>37837</v>
      </c>
      <c r="F69" s="69">
        <f t="shared" si="2"/>
        <v>13</v>
      </c>
      <c r="G69" s="70" t="s">
        <v>4</v>
      </c>
      <c r="H69" s="34"/>
    </row>
    <row r="70" spans="1:26" s="36" customFormat="1" ht="19.5" customHeight="1">
      <c r="A70" s="66" t="s">
        <v>204</v>
      </c>
      <c r="B70" s="67" t="s">
        <v>205</v>
      </c>
      <c r="C70" s="67" t="s">
        <v>206</v>
      </c>
      <c r="D70" s="67" t="s">
        <v>27</v>
      </c>
      <c r="E70" s="68">
        <v>36993</v>
      </c>
      <c r="F70" s="69">
        <f t="shared" si="2"/>
        <v>16</v>
      </c>
      <c r="G70" s="67" t="s">
        <v>8</v>
      </c>
      <c r="H70" s="34"/>
    </row>
    <row r="71" spans="1:26" s="36" customFormat="1" ht="19.5" customHeight="1">
      <c r="A71" s="66" t="s">
        <v>207</v>
      </c>
      <c r="B71" s="67" t="s">
        <v>208</v>
      </c>
      <c r="C71" s="73" t="s">
        <v>209</v>
      </c>
      <c r="D71" s="67" t="s">
        <v>18</v>
      </c>
      <c r="E71" s="68">
        <v>36764</v>
      </c>
      <c r="F71" s="69">
        <f t="shared" si="2"/>
        <v>16</v>
      </c>
      <c r="G71" s="67" t="s">
        <v>8</v>
      </c>
      <c r="H71" s="34"/>
    </row>
    <row r="72" spans="1:26" s="36" customFormat="1" ht="19.5" customHeight="1">
      <c r="A72" s="66" t="s">
        <v>210</v>
      </c>
      <c r="B72" s="67" t="s">
        <v>211</v>
      </c>
      <c r="C72" s="67" t="s">
        <v>212</v>
      </c>
      <c r="D72" s="67" t="s">
        <v>27</v>
      </c>
      <c r="E72" s="68">
        <v>38163</v>
      </c>
      <c r="F72" s="69">
        <f t="shared" si="2"/>
        <v>12</v>
      </c>
      <c r="G72" s="70" t="s">
        <v>4</v>
      </c>
      <c r="H72" s="34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s="36" customFormat="1" ht="19.5" customHeight="1">
      <c r="A73" s="66" t="s">
        <v>213</v>
      </c>
      <c r="B73" s="67" t="s">
        <v>214</v>
      </c>
      <c r="C73" s="73" t="s">
        <v>215</v>
      </c>
      <c r="D73" s="67" t="s">
        <v>18</v>
      </c>
      <c r="E73" s="68">
        <v>36469</v>
      </c>
      <c r="F73" s="69">
        <f t="shared" si="2"/>
        <v>17</v>
      </c>
      <c r="G73" s="70" t="s">
        <v>7</v>
      </c>
      <c r="H73" s="34"/>
    </row>
    <row r="74" spans="1:26" s="36" customFormat="1" ht="19.5" customHeight="1">
      <c r="A74" s="66" t="s">
        <v>216</v>
      </c>
      <c r="B74" s="67"/>
      <c r="C74" s="67" t="s">
        <v>217</v>
      </c>
      <c r="D74" s="67" t="s">
        <v>68</v>
      </c>
      <c r="E74" s="68">
        <v>36669</v>
      </c>
      <c r="F74" s="69">
        <f t="shared" si="2"/>
        <v>17</v>
      </c>
      <c r="G74" s="70" t="s">
        <v>7</v>
      </c>
      <c r="H74" s="34"/>
    </row>
    <row r="75" spans="1:26" s="36" customFormat="1" ht="19.5" customHeight="1">
      <c r="A75" s="66" t="s">
        <v>218</v>
      </c>
      <c r="B75" s="67"/>
      <c r="C75" s="67" t="s">
        <v>219</v>
      </c>
      <c r="D75" s="67" t="s">
        <v>220</v>
      </c>
      <c r="E75" s="68">
        <v>38420</v>
      </c>
      <c r="F75" s="69">
        <f t="shared" si="2"/>
        <v>12</v>
      </c>
      <c r="G75" s="70" t="s">
        <v>5</v>
      </c>
      <c r="H75" s="34"/>
    </row>
    <row r="76" spans="1:26" s="36" customFormat="1" ht="19.5" customHeight="1">
      <c r="A76" s="66" t="s">
        <v>221</v>
      </c>
      <c r="B76" s="67" t="s">
        <v>222</v>
      </c>
      <c r="C76" s="67" t="s">
        <v>223</v>
      </c>
      <c r="D76" s="67" t="s">
        <v>27</v>
      </c>
      <c r="E76" s="68">
        <v>37300</v>
      </c>
      <c r="F76" s="69">
        <f t="shared" si="2"/>
        <v>15</v>
      </c>
      <c r="G76" s="67" t="s">
        <v>8</v>
      </c>
      <c r="H76" s="34"/>
    </row>
    <row r="77" spans="1:26" s="36" customFormat="1" ht="19.5" customHeight="1">
      <c r="A77" s="66" t="s">
        <v>224</v>
      </c>
      <c r="B77" s="73" t="s">
        <v>225</v>
      </c>
      <c r="C77" s="67" t="s">
        <v>226</v>
      </c>
      <c r="D77" s="67" t="s">
        <v>27</v>
      </c>
      <c r="E77" s="68">
        <v>38037</v>
      </c>
      <c r="F77" s="69">
        <f t="shared" ref="F77:F94" si="3">DATEDIF(E77,"2017/6/4","y")</f>
        <v>13</v>
      </c>
      <c r="G77" s="70" t="s">
        <v>4</v>
      </c>
      <c r="H77" s="34"/>
    </row>
    <row r="78" spans="1:26" s="36" customFormat="1" ht="19.5" customHeight="1">
      <c r="A78" s="66" t="s">
        <v>227</v>
      </c>
      <c r="B78" s="67" t="s">
        <v>228</v>
      </c>
      <c r="C78" s="71" t="s">
        <v>229</v>
      </c>
      <c r="D78" s="67" t="s">
        <v>94</v>
      </c>
      <c r="E78" s="68">
        <v>39622</v>
      </c>
      <c r="F78" s="69">
        <f t="shared" si="3"/>
        <v>8</v>
      </c>
      <c r="G78" s="70" t="s">
        <v>1</v>
      </c>
      <c r="H78" s="34"/>
    </row>
    <row r="79" spans="1:26" s="36" customFormat="1" ht="19.5" customHeight="1">
      <c r="A79" s="66" t="s">
        <v>230</v>
      </c>
      <c r="B79" s="67" t="s">
        <v>231</v>
      </c>
      <c r="C79" s="67" t="s">
        <v>232</v>
      </c>
      <c r="D79" s="67" t="s">
        <v>27</v>
      </c>
      <c r="E79" s="68">
        <v>36664</v>
      </c>
      <c r="F79" s="69">
        <f t="shared" si="3"/>
        <v>17</v>
      </c>
      <c r="G79" s="70" t="s">
        <v>7</v>
      </c>
      <c r="H79" s="34"/>
    </row>
    <row r="80" spans="1:26" s="36" customFormat="1" ht="19.5" customHeight="1">
      <c r="A80" s="66" t="s">
        <v>233</v>
      </c>
      <c r="B80" s="67" t="s">
        <v>234</v>
      </c>
      <c r="C80" s="67" t="s">
        <v>235</v>
      </c>
      <c r="D80" s="67" t="s">
        <v>27</v>
      </c>
      <c r="E80" s="68">
        <v>38569</v>
      </c>
      <c r="F80" s="69">
        <f t="shared" si="3"/>
        <v>11</v>
      </c>
      <c r="G80" s="70" t="s">
        <v>4</v>
      </c>
      <c r="H80" s="34"/>
    </row>
    <row r="81" spans="1:8" s="36" customFormat="1" ht="19.5" customHeight="1">
      <c r="A81" s="66" t="s">
        <v>236</v>
      </c>
      <c r="B81" s="67" t="s">
        <v>237</v>
      </c>
      <c r="C81" s="71" t="s">
        <v>238</v>
      </c>
      <c r="D81" s="67" t="s">
        <v>27</v>
      </c>
      <c r="E81" s="68">
        <v>37789</v>
      </c>
      <c r="F81" s="69">
        <f t="shared" si="3"/>
        <v>13</v>
      </c>
      <c r="G81" s="70" t="s">
        <v>4</v>
      </c>
      <c r="H81" s="34"/>
    </row>
    <row r="82" spans="1:8" s="36" customFormat="1" ht="19.5" customHeight="1">
      <c r="A82" s="66" t="s">
        <v>239</v>
      </c>
      <c r="B82" s="73" t="s">
        <v>240</v>
      </c>
      <c r="C82" s="67" t="s">
        <v>241</v>
      </c>
      <c r="D82" s="67" t="s">
        <v>27</v>
      </c>
      <c r="E82" s="68">
        <v>36559</v>
      </c>
      <c r="F82" s="69">
        <f t="shared" si="3"/>
        <v>17</v>
      </c>
      <c r="G82" s="67" t="s">
        <v>8</v>
      </c>
      <c r="H82" s="34"/>
    </row>
    <row r="83" spans="1:8" s="36" customFormat="1" ht="19.5" customHeight="1">
      <c r="A83" s="66" t="s">
        <v>242</v>
      </c>
      <c r="B83" s="67"/>
      <c r="C83" s="73" t="s">
        <v>243</v>
      </c>
      <c r="D83" s="73" t="s">
        <v>94</v>
      </c>
      <c r="E83" s="68">
        <v>36833</v>
      </c>
      <c r="F83" s="69">
        <f t="shared" si="3"/>
        <v>16</v>
      </c>
      <c r="G83" s="67" t="s">
        <v>7</v>
      </c>
      <c r="H83" s="42"/>
    </row>
    <row r="84" spans="1:8" s="36" customFormat="1" ht="19.5" customHeight="1">
      <c r="A84" s="66" t="s">
        <v>244</v>
      </c>
      <c r="B84" s="67"/>
      <c r="C84" s="73" t="s">
        <v>245</v>
      </c>
      <c r="D84" s="73" t="s">
        <v>94</v>
      </c>
      <c r="E84" s="68">
        <v>38826</v>
      </c>
      <c r="F84" s="69">
        <f t="shared" si="3"/>
        <v>11</v>
      </c>
      <c r="G84" s="70" t="s">
        <v>4</v>
      </c>
      <c r="H84" s="42"/>
    </row>
    <row r="85" spans="1:8" s="36" customFormat="1" ht="19.5" customHeight="1">
      <c r="A85" s="66" t="s">
        <v>246</v>
      </c>
      <c r="B85" s="67"/>
      <c r="C85" s="73" t="s">
        <v>247</v>
      </c>
      <c r="D85" s="73" t="s">
        <v>94</v>
      </c>
      <c r="E85" s="68">
        <v>38167</v>
      </c>
      <c r="F85" s="69">
        <f t="shared" si="3"/>
        <v>12</v>
      </c>
      <c r="G85" s="70" t="s">
        <v>4</v>
      </c>
      <c r="H85" s="42"/>
    </row>
    <row r="86" spans="1:8" s="36" customFormat="1" ht="19.5" customHeight="1">
      <c r="A86" s="66" t="s">
        <v>248</v>
      </c>
      <c r="B86" s="67"/>
      <c r="C86" s="73" t="s">
        <v>249</v>
      </c>
      <c r="D86" s="73" t="s">
        <v>94</v>
      </c>
      <c r="E86" s="68">
        <v>36430</v>
      </c>
      <c r="F86" s="69">
        <f t="shared" si="3"/>
        <v>17</v>
      </c>
      <c r="G86" s="67" t="s">
        <v>8</v>
      </c>
      <c r="H86" s="42"/>
    </row>
    <row r="87" spans="1:8" s="36" customFormat="1" ht="19.5" customHeight="1">
      <c r="A87" s="66" t="s">
        <v>250</v>
      </c>
      <c r="B87" s="67" t="s">
        <v>251</v>
      </c>
      <c r="C87" s="73" t="s">
        <v>252</v>
      </c>
      <c r="D87" s="67" t="s">
        <v>18</v>
      </c>
      <c r="E87" s="78">
        <v>36581</v>
      </c>
      <c r="F87" s="69">
        <f t="shared" si="3"/>
        <v>17</v>
      </c>
      <c r="G87" s="70" t="s">
        <v>7</v>
      </c>
      <c r="H87" s="42"/>
    </row>
    <row r="88" spans="1:8" s="36" customFormat="1" ht="19.5" customHeight="1">
      <c r="A88" s="66" t="s">
        <v>253</v>
      </c>
      <c r="B88" s="67" t="s">
        <v>254</v>
      </c>
      <c r="C88" s="73" t="s">
        <v>255</v>
      </c>
      <c r="D88" s="67" t="s">
        <v>27</v>
      </c>
      <c r="E88" s="68">
        <v>37968</v>
      </c>
      <c r="F88" s="69">
        <f t="shared" si="3"/>
        <v>13</v>
      </c>
      <c r="G88" s="70" t="s">
        <v>4</v>
      </c>
      <c r="H88" s="42"/>
    </row>
    <row r="89" spans="1:8" s="36" customFormat="1" ht="19.5" customHeight="1">
      <c r="A89" s="66" t="s">
        <v>256</v>
      </c>
      <c r="B89" s="67" t="s">
        <v>257</v>
      </c>
      <c r="C89" s="73" t="s">
        <v>258</v>
      </c>
      <c r="D89" s="67" t="s">
        <v>27</v>
      </c>
      <c r="E89" s="68">
        <v>36783</v>
      </c>
      <c r="F89" s="69">
        <f t="shared" si="3"/>
        <v>16</v>
      </c>
      <c r="G89" s="67" t="s">
        <v>8</v>
      </c>
      <c r="H89" s="42"/>
    </row>
    <row r="90" spans="1:8" s="36" customFormat="1" ht="19.5" customHeight="1">
      <c r="A90" s="66" t="s">
        <v>259</v>
      </c>
      <c r="B90" s="67" t="s">
        <v>260</v>
      </c>
      <c r="C90" s="73" t="s">
        <v>261</v>
      </c>
      <c r="D90" s="67" t="s">
        <v>27</v>
      </c>
      <c r="E90" s="68">
        <v>38076</v>
      </c>
      <c r="F90" s="69">
        <f t="shared" si="3"/>
        <v>13</v>
      </c>
      <c r="G90" s="70" t="s">
        <v>4</v>
      </c>
      <c r="H90" s="42"/>
    </row>
    <row r="91" spans="1:8" s="36" customFormat="1" ht="19.5" customHeight="1">
      <c r="A91" s="66" t="s">
        <v>262</v>
      </c>
      <c r="B91" s="67"/>
      <c r="C91" s="73" t="s">
        <v>263</v>
      </c>
      <c r="D91" s="67" t="s">
        <v>264</v>
      </c>
      <c r="E91" s="68">
        <v>37511</v>
      </c>
      <c r="F91" s="69">
        <f t="shared" si="3"/>
        <v>14</v>
      </c>
      <c r="G91" s="70" t="s">
        <v>4</v>
      </c>
      <c r="H91" s="42"/>
    </row>
    <row r="92" spans="1:8" s="36" customFormat="1" ht="19.5" customHeight="1">
      <c r="A92" s="66" t="s">
        <v>265</v>
      </c>
      <c r="B92" s="67"/>
      <c r="C92" s="73" t="s">
        <v>266</v>
      </c>
      <c r="D92" s="67" t="s">
        <v>18</v>
      </c>
      <c r="E92" s="68">
        <v>38901</v>
      </c>
      <c r="F92" s="69">
        <f t="shared" si="3"/>
        <v>10</v>
      </c>
      <c r="G92" s="70" t="s">
        <v>1</v>
      </c>
      <c r="H92" s="42"/>
    </row>
    <row r="93" spans="1:8" s="36" customFormat="1" ht="19.5" customHeight="1">
      <c r="A93" s="66" t="s">
        <v>267</v>
      </c>
      <c r="B93" s="67" t="s">
        <v>268</v>
      </c>
      <c r="C93" s="73" t="s">
        <v>269</v>
      </c>
      <c r="D93" s="67" t="s">
        <v>27</v>
      </c>
      <c r="E93" s="68">
        <v>36708</v>
      </c>
      <c r="F93" s="69">
        <f t="shared" si="3"/>
        <v>16</v>
      </c>
      <c r="G93" s="67" t="s">
        <v>8</v>
      </c>
      <c r="H93" s="42"/>
    </row>
    <row r="94" spans="1:8" s="36" customFormat="1" ht="19.5" customHeight="1">
      <c r="A94" s="66" t="s">
        <v>270</v>
      </c>
      <c r="B94" s="76" t="s">
        <v>271</v>
      </c>
      <c r="C94" s="73" t="s">
        <v>272</v>
      </c>
      <c r="D94" s="67" t="s">
        <v>27</v>
      </c>
      <c r="E94" s="68">
        <v>39039</v>
      </c>
      <c r="F94" s="69">
        <f t="shared" si="3"/>
        <v>10</v>
      </c>
      <c r="G94" s="70" t="s">
        <v>1</v>
      </c>
      <c r="H94" s="42"/>
    </row>
    <row r="95" spans="1:8" s="36" customFormat="1" ht="19.5" customHeight="1">
      <c r="A95" s="66" t="s">
        <v>273</v>
      </c>
      <c r="B95" s="73" t="s">
        <v>274</v>
      </c>
      <c r="C95" s="73" t="s">
        <v>275</v>
      </c>
      <c r="D95" s="67" t="s">
        <v>27</v>
      </c>
      <c r="E95" s="68">
        <v>36707</v>
      </c>
      <c r="F95" s="69">
        <f t="shared" ref="F95:F96" si="4">DATEDIF(E95,"2017/6/4","y")</f>
        <v>16</v>
      </c>
      <c r="G95" s="70" t="s">
        <v>7</v>
      </c>
      <c r="H95" s="42"/>
    </row>
    <row r="96" spans="1:8" s="36" customFormat="1" ht="19.5" customHeight="1">
      <c r="A96" s="66" t="s">
        <v>276</v>
      </c>
      <c r="B96" s="77" t="s">
        <v>277</v>
      </c>
      <c r="C96" s="73" t="s">
        <v>278</v>
      </c>
      <c r="D96" s="67" t="s">
        <v>27</v>
      </c>
      <c r="E96" s="68">
        <v>37105</v>
      </c>
      <c r="F96" s="69">
        <f t="shared" si="4"/>
        <v>15</v>
      </c>
      <c r="G96" s="70" t="s">
        <v>7</v>
      </c>
      <c r="H96" s="42"/>
    </row>
    <row r="97" spans="1:7" s="32" customFormat="1" ht="19.5" customHeight="1">
      <c r="A97" s="66" t="s">
        <v>279</v>
      </c>
      <c r="B97" s="74" t="s">
        <v>280</v>
      </c>
      <c r="C97" s="73" t="s">
        <v>281</v>
      </c>
      <c r="D97" s="73" t="s">
        <v>27</v>
      </c>
      <c r="E97" s="78">
        <v>38982</v>
      </c>
      <c r="F97" s="69">
        <f>DATEDIF(E97,"2017/3/19","y")</f>
        <v>10</v>
      </c>
      <c r="G97" s="73" t="s">
        <v>2</v>
      </c>
    </row>
  </sheetData>
  <sortState ref="A5:R108">
    <sortCondition ref="C5:C108"/>
  </sortState>
  <mergeCells count="3">
    <mergeCell ref="A1:C1"/>
    <mergeCell ref="A2:C2"/>
    <mergeCell ref="A3:C3"/>
  </mergeCells>
  <phoneticPr fontId="33" type="noConversion"/>
  <conditionalFormatting sqref="C8">
    <cfRule type="duplicateValues" dxfId="56" priority="66"/>
    <cfRule type="duplicateValues" dxfId="55" priority="67"/>
    <cfRule type="duplicateValues" dxfId="54" priority="68"/>
  </conditionalFormatting>
  <conditionalFormatting sqref="C11">
    <cfRule type="duplicateValues" dxfId="53" priority="63"/>
    <cfRule type="duplicateValues" dxfId="52" priority="64"/>
    <cfRule type="duplicateValues" dxfId="51" priority="65"/>
  </conditionalFormatting>
  <conditionalFormatting sqref="C13">
    <cfRule type="duplicateValues" dxfId="50" priority="60"/>
    <cfRule type="duplicateValues" dxfId="49" priority="61"/>
    <cfRule type="duplicateValues" dxfId="48" priority="62"/>
  </conditionalFormatting>
  <conditionalFormatting sqref="C17">
    <cfRule type="duplicateValues" dxfId="47" priority="57"/>
    <cfRule type="duplicateValues" dxfId="46" priority="58"/>
    <cfRule type="duplicateValues" dxfId="45" priority="59"/>
  </conditionalFormatting>
  <conditionalFormatting sqref="C20">
    <cfRule type="duplicateValues" dxfId="44" priority="51"/>
    <cfRule type="duplicateValues" dxfId="43" priority="52"/>
    <cfRule type="duplicateValues" dxfId="42" priority="53"/>
  </conditionalFormatting>
  <conditionalFormatting sqref="C75">
    <cfRule type="duplicateValues" dxfId="41" priority="43"/>
  </conditionalFormatting>
  <conditionalFormatting sqref="B94">
    <cfRule type="duplicateValues" dxfId="40" priority="15"/>
  </conditionalFormatting>
  <conditionalFormatting sqref="B95">
    <cfRule type="duplicateValues" dxfId="39" priority="8"/>
    <cfRule type="duplicateValues" dxfId="38" priority="9"/>
    <cfRule type="duplicateValues" dxfId="37" priority="10"/>
  </conditionalFormatting>
  <conditionalFormatting sqref="C95">
    <cfRule type="duplicateValues" dxfId="36" priority="12"/>
    <cfRule type="duplicateValues" dxfId="35" priority="13"/>
    <cfRule type="duplicateValues" dxfId="34" priority="14"/>
  </conditionalFormatting>
  <conditionalFormatting sqref="B97">
    <cfRule type="duplicateValues" dxfId="33" priority="2"/>
    <cfRule type="duplicateValues" dxfId="32" priority="3"/>
    <cfRule type="duplicateValues" dxfId="31" priority="4"/>
  </conditionalFormatting>
  <conditionalFormatting sqref="C97">
    <cfRule type="duplicateValues" dxfId="30" priority="1"/>
  </conditionalFormatting>
  <conditionalFormatting sqref="C59:C60">
    <cfRule type="duplicateValues" dxfId="29" priority="47"/>
  </conditionalFormatting>
  <conditionalFormatting sqref="C62:C63">
    <cfRule type="duplicateValues" dxfId="28" priority="48"/>
    <cfRule type="duplicateValues" dxfId="27" priority="49"/>
    <cfRule type="duplicateValues" dxfId="26" priority="50"/>
  </conditionalFormatting>
  <conditionalFormatting sqref="B48 B68:B72">
    <cfRule type="duplicateValues" dxfId="25" priority="424"/>
  </conditionalFormatting>
  <conditionalFormatting sqref="C48 C68:C74">
    <cfRule type="duplicateValues" dxfId="24" priority="422"/>
  </conditionalFormatting>
  <conditionalFormatting sqref="B98:B1048576 B1:B4">
    <cfRule type="duplicateValues" dxfId="23" priority="833"/>
    <cfRule type="duplicateValues" dxfId="22" priority="834"/>
    <cfRule type="duplicateValues" dxfId="21" priority="835"/>
  </conditionalFormatting>
  <conditionalFormatting sqref="C98:C1048576 C1:C4">
    <cfRule type="duplicateValues" dxfId="20" priority="842"/>
  </conditionalFormatting>
  <conditionalFormatting sqref="B1:B72 B98:B1048576">
    <cfRule type="duplicateValues" dxfId="19" priority="845"/>
  </conditionalFormatting>
  <conditionalFormatting sqref="B5:C72 C73:C75">
    <cfRule type="duplicateValues" dxfId="18" priority="849"/>
  </conditionalFormatting>
  <conditionalFormatting sqref="B73:B93">
    <cfRule type="duplicateValues" dxfId="17" priority="852"/>
  </conditionalFormatting>
  <conditionalFormatting sqref="C76:C82">
    <cfRule type="duplicateValues" dxfId="16" priority="853"/>
  </conditionalFormatting>
  <conditionalFormatting sqref="C83:C87 C94 C89:C91">
    <cfRule type="duplicateValues" dxfId="15" priority="854"/>
    <cfRule type="duplicateValues" dxfId="14" priority="855"/>
    <cfRule type="duplicateValues" dxfId="13" priority="856"/>
  </conditionalFormatting>
  <conditionalFormatting sqref="C88">
    <cfRule type="duplicateValues" dxfId="12" priority="863"/>
    <cfRule type="duplicateValues" dxfId="11" priority="864"/>
    <cfRule type="duplicateValues" dxfId="10" priority="865"/>
  </conditionalFormatting>
  <conditionalFormatting sqref="C92:C93">
    <cfRule type="duplicateValues" dxfId="9" priority="869"/>
    <cfRule type="duplicateValues" dxfId="8" priority="870"/>
    <cfRule type="duplicateValues" dxfId="7" priority="871"/>
  </conditionalFormatting>
  <conditionalFormatting sqref="B49:B67 B5:B47">
    <cfRule type="duplicateValues" dxfId="6" priority="872"/>
    <cfRule type="duplicateValues" dxfId="5" priority="873"/>
    <cfRule type="duplicateValues" dxfId="4" priority="874"/>
  </conditionalFormatting>
  <conditionalFormatting sqref="C49:C58 C18:C19 C14:C16 C12 C5:C7 C9:C10 C21:C47 C61 C64:C67">
    <cfRule type="duplicateValues" dxfId="3" priority="878"/>
  </conditionalFormatting>
  <conditionalFormatting sqref="B96:C96">
    <cfRule type="duplicateValues" dxfId="2" priority="879"/>
    <cfRule type="duplicateValues" dxfId="1" priority="880"/>
    <cfRule type="duplicateValues" dxfId="0" priority="881"/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zoomScale="70" zoomScaleNormal="70" workbookViewId="0">
      <selection activeCell="G12" sqref="G12"/>
    </sheetView>
  </sheetViews>
  <sheetFormatPr defaultColWidth="9" defaultRowHeight="18.75"/>
  <cols>
    <col min="1" max="6" width="10.375" style="13" customWidth="1"/>
    <col min="7" max="16" width="8.625" style="13" customWidth="1"/>
  </cols>
  <sheetData>
    <row r="1" spans="1:16" ht="29.25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29.25" customHeight="1">
      <c r="A2" s="44" t="s">
        <v>15</v>
      </c>
      <c r="B2" s="44"/>
      <c r="C2" s="44"/>
      <c r="D2" s="44"/>
      <c r="E2" s="44"/>
      <c r="F2" s="44"/>
      <c r="G2" s="44" t="s">
        <v>12</v>
      </c>
      <c r="H2" s="44"/>
      <c r="I2" s="44"/>
      <c r="J2" s="44"/>
      <c r="K2" s="44"/>
      <c r="L2" s="44"/>
      <c r="M2" s="44"/>
      <c r="N2" s="44"/>
      <c r="O2" s="44"/>
      <c r="P2" s="44"/>
    </row>
    <row r="3" spans="1:16" s="12" customFormat="1" ht="29.25" customHeight="1">
      <c r="A3" s="14" t="s">
        <v>282</v>
      </c>
      <c r="B3" s="14" t="s">
        <v>283</v>
      </c>
      <c r="C3" s="14" t="s">
        <v>284</v>
      </c>
      <c r="D3" s="15" t="s">
        <v>285</v>
      </c>
      <c r="E3" s="15" t="s">
        <v>286</v>
      </c>
      <c r="F3" s="15" t="s">
        <v>287</v>
      </c>
      <c r="G3" s="16" t="s">
        <v>27</v>
      </c>
      <c r="H3" s="16" t="s">
        <v>18</v>
      </c>
      <c r="I3" s="16" t="s">
        <v>166</v>
      </c>
      <c r="J3" s="16" t="s">
        <v>94</v>
      </c>
      <c r="K3" s="16" t="s">
        <v>68</v>
      </c>
      <c r="L3" s="16" t="s">
        <v>30</v>
      </c>
      <c r="M3" s="16" t="s">
        <v>106</v>
      </c>
      <c r="N3" s="16" t="s">
        <v>264</v>
      </c>
      <c r="O3" s="16" t="s">
        <v>203</v>
      </c>
      <c r="P3" s="16" t="s">
        <v>220</v>
      </c>
    </row>
    <row r="4" spans="1:16" ht="29.25" customHeight="1">
      <c r="A4" s="17" t="s">
        <v>51</v>
      </c>
      <c r="B4" s="17" t="s">
        <v>95</v>
      </c>
      <c r="C4" s="17" t="s">
        <v>85</v>
      </c>
      <c r="D4" s="17" t="s">
        <v>32</v>
      </c>
      <c r="E4" s="17" t="s">
        <v>38</v>
      </c>
      <c r="F4" s="17" t="s">
        <v>51</v>
      </c>
      <c r="G4" s="18">
        <v>66</v>
      </c>
      <c r="H4" s="18">
        <v>10</v>
      </c>
      <c r="I4" s="18">
        <v>9</v>
      </c>
      <c r="J4" s="18">
        <v>9</v>
      </c>
      <c r="K4" s="18">
        <v>2</v>
      </c>
      <c r="L4" s="18">
        <v>1</v>
      </c>
      <c r="M4" s="18">
        <v>1</v>
      </c>
      <c r="N4" s="18">
        <v>1</v>
      </c>
      <c r="O4" s="18">
        <v>1</v>
      </c>
      <c r="P4" s="18">
        <v>1</v>
      </c>
    </row>
    <row r="5" spans="1:16" ht="29.25" customHeight="1">
      <c r="A5" s="45">
        <v>101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7" spans="1:16" ht="19.5">
      <c r="A7" s="19"/>
      <c r="C7" s="19"/>
    </row>
  </sheetData>
  <mergeCells count="4">
    <mergeCell ref="A1:P1"/>
    <mergeCell ref="A2:F2"/>
    <mergeCell ref="G2:P2"/>
    <mergeCell ref="A5:P5"/>
  </mergeCells>
  <phoneticPr fontId="33" type="noConversion"/>
  <pageMargins left="0.69930555555555596" right="0.69930555555555596" top="0.75" bottom="0.75" header="0.3" footer="0.3"/>
  <pageSetup paperSize="9" scale="9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33" sqref="H33"/>
    </sheetView>
  </sheetViews>
  <sheetFormatPr defaultColWidth="9" defaultRowHeight="13.5"/>
  <cols>
    <col min="1" max="11" width="12.625" customWidth="1"/>
  </cols>
  <sheetData>
    <row r="1" spans="1:11" ht="23.25">
      <c r="A1" s="46" t="s">
        <v>288</v>
      </c>
      <c r="B1" s="46"/>
      <c r="C1" s="46"/>
      <c r="D1" s="47"/>
      <c r="E1" s="47"/>
      <c r="F1" s="48"/>
      <c r="G1" s="48"/>
      <c r="H1" s="48"/>
      <c r="I1" s="48"/>
      <c r="J1" s="48"/>
      <c r="K1" s="48"/>
    </row>
    <row r="2" spans="1:11" ht="15.75">
      <c r="A2" s="49" t="s">
        <v>289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5">
      <c r="A3" s="50" t="s">
        <v>290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>
      <c r="A4" s="53" t="s">
        <v>291</v>
      </c>
      <c r="B4" s="54" t="s">
        <v>292</v>
      </c>
      <c r="C4" s="54" t="s">
        <v>293</v>
      </c>
      <c r="D4" s="54" t="s">
        <v>294</v>
      </c>
      <c r="E4" s="55" t="s">
        <v>295</v>
      </c>
      <c r="F4" s="55" t="s">
        <v>296</v>
      </c>
      <c r="G4" s="55" t="s">
        <v>297</v>
      </c>
      <c r="H4" s="56" t="s">
        <v>298</v>
      </c>
      <c r="I4" s="56" t="s">
        <v>299</v>
      </c>
      <c r="J4" s="57" t="s">
        <v>300</v>
      </c>
      <c r="K4" s="58" t="s">
        <v>301</v>
      </c>
    </row>
    <row r="5" spans="1:11">
      <c r="A5" s="53"/>
      <c r="B5" s="54"/>
      <c r="C5" s="54"/>
      <c r="D5" s="54"/>
      <c r="E5" s="55"/>
      <c r="F5" s="55"/>
      <c r="G5" s="55"/>
      <c r="H5" s="56"/>
      <c r="I5" s="56"/>
      <c r="J5" s="57"/>
      <c r="K5" s="58"/>
    </row>
    <row r="6" spans="1:11" ht="38.25">
      <c r="A6" s="1" t="s">
        <v>302</v>
      </c>
      <c r="B6" s="2" t="s">
        <v>303</v>
      </c>
      <c r="C6" s="2" t="s">
        <v>304</v>
      </c>
      <c r="D6" s="2" t="s">
        <v>305</v>
      </c>
      <c r="E6" s="2" t="s">
        <v>305</v>
      </c>
      <c r="F6" s="2" t="s">
        <v>305</v>
      </c>
      <c r="G6" s="2" t="s">
        <v>306</v>
      </c>
      <c r="H6" s="3" t="s">
        <v>307</v>
      </c>
      <c r="I6" s="1" t="s">
        <v>308</v>
      </c>
      <c r="J6" s="8"/>
      <c r="K6" s="9" t="s">
        <v>309</v>
      </c>
    </row>
    <row r="7" spans="1:11" ht="15">
      <c r="A7" s="4" t="s">
        <v>310</v>
      </c>
      <c r="B7" s="2"/>
      <c r="C7" s="2" t="s">
        <v>311</v>
      </c>
      <c r="D7" s="2" t="s">
        <v>312</v>
      </c>
      <c r="E7" s="2" t="s">
        <v>312</v>
      </c>
      <c r="F7" s="2" t="s">
        <v>312</v>
      </c>
      <c r="G7" s="2" t="s">
        <v>312</v>
      </c>
      <c r="H7" s="3" t="s">
        <v>307</v>
      </c>
      <c r="I7" s="1" t="s">
        <v>308</v>
      </c>
      <c r="J7" s="8"/>
      <c r="K7" s="3" t="s">
        <v>313</v>
      </c>
    </row>
    <row r="8" spans="1:11" ht="15">
      <c r="A8" s="1" t="s">
        <v>314</v>
      </c>
      <c r="B8" s="2"/>
      <c r="C8" s="2"/>
      <c r="D8" s="2"/>
      <c r="E8" s="2" t="s">
        <v>315</v>
      </c>
      <c r="F8" s="2" t="s">
        <v>315</v>
      </c>
      <c r="G8" s="2" t="s">
        <v>315</v>
      </c>
      <c r="H8" s="3" t="s">
        <v>307</v>
      </c>
      <c r="I8" s="1" t="s">
        <v>316</v>
      </c>
      <c r="J8" s="8"/>
      <c r="K8" s="3" t="s">
        <v>313</v>
      </c>
    </row>
    <row r="9" spans="1:11" ht="15">
      <c r="A9" s="5" t="s">
        <v>317</v>
      </c>
      <c r="B9" s="6">
        <v>5</v>
      </c>
      <c r="C9" s="6">
        <v>6</v>
      </c>
      <c r="D9" s="6">
        <v>16</v>
      </c>
      <c r="E9" s="6">
        <v>16</v>
      </c>
      <c r="F9" s="6">
        <v>16</v>
      </c>
      <c r="G9" s="6">
        <v>6</v>
      </c>
      <c r="H9" s="7"/>
      <c r="I9" s="10"/>
      <c r="J9" s="11"/>
      <c r="K9" s="7"/>
    </row>
    <row r="10" spans="1:11" ht="15">
      <c r="A10" s="5" t="s">
        <v>318</v>
      </c>
      <c r="B10" s="6"/>
      <c r="C10" s="6">
        <v>17</v>
      </c>
      <c r="D10" s="6">
        <v>42</v>
      </c>
      <c r="E10" s="6">
        <v>42</v>
      </c>
      <c r="F10" s="6">
        <v>42</v>
      </c>
      <c r="G10" s="6">
        <v>42</v>
      </c>
      <c r="H10" s="7"/>
      <c r="I10" s="10"/>
      <c r="J10" s="11"/>
      <c r="K10" s="7"/>
    </row>
    <row r="11" spans="1:11" ht="15">
      <c r="A11" s="5" t="s">
        <v>319</v>
      </c>
      <c r="B11" s="6"/>
      <c r="C11" s="6"/>
      <c r="D11" s="6"/>
      <c r="E11" s="6">
        <v>2</v>
      </c>
      <c r="F11" s="6">
        <v>2</v>
      </c>
      <c r="G11" s="6">
        <v>2</v>
      </c>
      <c r="H11" s="7"/>
      <c r="I11" s="10"/>
      <c r="J11" s="11"/>
      <c r="K11" s="7"/>
    </row>
    <row r="12" spans="1:11" ht="15">
      <c r="A12" s="51" t="s">
        <v>320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</row>
  </sheetData>
  <mergeCells count="15">
    <mergeCell ref="A1:K1"/>
    <mergeCell ref="A2:K2"/>
    <mergeCell ref="A3:K3"/>
    <mergeCell ref="A12:K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33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Player List</vt:lpstr>
      <vt:lpstr>Analysis</vt:lpstr>
      <vt:lpstr>Booking</vt:lpstr>
      <vt:lpstr>'Player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DG T&amp;E. Coordinator</cp:lastModifiedBy>
  <cp:lastPrinted>2017-07-17T03:17:35Z</cp:lastPrinted>
  <dcterms:created xsi:type="dcterms:W3CDTF">2006-09-16T00:00:00Z</dcterms:created>
  <dcterms:modified xsi:type="dcterms:W3CDTF">2017-07-17T03:17:38Z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